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C:\Users\Директор\Documents\Прайсы\"/>
    </mc:Choice>
  </mc:AlternateContent>
  <xr:revisionPtr revIDLastSave="0" documentId="13_ncr:1_{6D5574AE-0D3F-4F51-8DAE-89199A39818D}" xr6:coauthVersionLast="45" xr6:coauthVersionMax="45" xr10:uidLastSave="{00000000-0000-0000-0000-000000000000}"/>
  <bookViews>
    <workbookView xWindow="-120" yWindow="-120" windowWidth="20730" windowHeight="11160" activeTab="1" xr2:uid="{00000000-000D-0000-FFFF-FFFF00000000}"/>
  </bookViews>
  <sheets>
    <sheet name="Прейскурант" sheetId="5" r:id="rId1"/>
    <sheet name="Профили" sheetId="4" r:id="rId2"/>
  </sheets>
  <definedNames>
    <definedName name="_xlnm._FilterDatabase" localSheetId="0" hidden="1">Прейскурант!$A$5:$H$1989</definedName>
    <definedName name="_xlnm._FilterDatabase" localSheetId="1" hidden="1">Профили!$A$5:$BY$1073</definedName>
    <definedName name="price">#REF!</definedName>
    <definedName name="Z_BE472D57_F311_49CA_94FF_CE6FF0B877E1_.wvu.FilterData" localSheetId="0" hidden="1">Прейскурант!$A$5:$D$1995</definedName>
    <definedName name="Z_BE472D57_F311_49CA_94FF_CE6FF0B877E1_.wvu.FilterData" localSheetId="1" hidden="1">Профили!$A$5:$I$986</definedName>
    <definedName name="Z_BE472D57_F311_49CA_94FF_CE6FF0B877E1_.wvu.PrintArea" localSheetId="0" hidden="1">Прейскурант!$A$5:$D$1989</definedName>
    <definedName name="Z_BE472D57_F311_49CA_94FF_CE6FF0B877E1_.wvu.PrintArea" localSheetId="1" hidden="1">Профили!$A$5:$I$986</definedName>
    <definedName name="_xlnm.Print_Titles" localSheetId="0">Прейскурант!$5:$5</definedName>
    <definedName name="_xlnm.Print_Titles" localSheetId="1">Профили!$5:$5</definedName>
    <definedName name="_xlnm.Print_Area" localSheetId="0">Прейскурант!$A:$D</definedName>
    <definedName name="_xlnm.Print_Area" localSheetId="1">Профили!$A:$I</definedName>
  </definedNames>
  <calcPr calcId="191029" refMode="R1C1"/>
  <customWorkbookViews>
    <customWorkbookView name="user - Личное представление" guid="{BE472D57-F311-49CA-94FF-CE6FF0B877E1}" mergeInterval="0" personalView="1" maximized="1" xWindow="-8" yWindow="-8" windowWidth="1936" windowHeight="1056" activeSheetId="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64" i="5" l="1"/>
  <c r="D946" i="5" l="1"/>
  <c r="D947" i="5"/>
  <c r="D948" i="5"/>
  <c r="D949" i="5"/>
  <c r="D950" i="5"/>
  <c r="D951" i="5"/>
  <c r="D953" i="5"/>
  <c r="D954" i="5"/>
  <c r="D955" i="5"/>
  <c r="D956" i="5"/>
  <c r="D957" i="5"/>
  <c r="D958" i="5"/>
  <c r="D960" i="5"/>
  <c r="D961" i="5"/>
  <c r="D962" i="5"/>
  <c r="D963" i="5"/>
  <c r="D964" i="5"/>
  <c r="D966" i="5"/>
  <c r="D967" i="5"/>
  <c r="D968" i="5"/>
  <c r="D969" i="5"/>
  <c r="D970" i="5"/>
  <c r="D971" i="5"/>
  <c r="D972" i="5"/>
  <c r="D973" i="5"/>
  <c r="D974" i="5"/>
  <c r="D976" i="5"/>
  <c r="D977" i="5"/>
  <c r="D978" i="5"/>
  <c r="D979" i="5"/>
  <c r="D980" i="5"/>
  <c r="D981" i="5"/>
  <c r="D982" i="5"/>
  <c r="D983" i="5"/>
  <c r="D984" i="5"/>
  <c r="D985" i="5"/>
  <c r="D986" i="5"/>
  <c r="D987" i="5"/>
  <c r="D988" i="5"/>
  <c r="D990" i="5"/>
  <c r="D991" i="5"/>
  <c r="D992" i="5"/>
  <c r="D993" i="5"/>
  <c r="D994" i="5"/>
  <c r="D995" i="5"/>
  <c r="D996" i="5"/>
  <c r="D997" i="5"/>
  <c r="D998" i="5"/>
  <c r="D999" i="5"/>
  <c r="D1000" i="5"/>
  <c r="D1001" i="5"/>
  <c r="D1002" i="5"/>
  <c r="D1003" i="5"/>
  <c r="D1004" i="5"/>
  <c r="D1005" i="5"/>
  <c r="D1006" i="5"/>
  <c r="D1007" i="5"/>
  <c r="D1009" i="5"/>
  <c r="D1010" i="5"/>
  <c r="D1011" i="5"/>
  <c r="D1012" i="5"/>
  <c r="D1013" i="5"/>
  <c r="D1015" i="5"/>
  <c r="D1016" i="5"/>
  <c r="D1017" i="5"/>
  <c r="D1018" i="5"/>
  <c r="D1019" i="5"/>
  <c r="D1020" i="5"/>
  <c r="D1021" i="5"/>
  <c r="D1022" i="5"/>
  <c r="D1023" i="5"/>
  <c r="D1025" i="5"/>
  <c r="D1026" i="5"/>
  <c r="D1027" i="5"/>
  <c r="D1028" i="5"/>
  <c r="D1029" i="5"/>
  <c r="D1030" i="5"/>
  <c r="D1031" i="5"/>
  <c r="D1032" i="5"/>
  <c r="D1033" i="5"/>
  <c r="D1034" i="5"/>
  <c r="D1035" i="5"/>
  <c r="D1036" i="5"/>
  <c r="D1037" i="5"/>
  <c r="D1038" i="5"/>
  <c r="D1039" i="5"/>
  <c r="D1040" i="5"/>
  <c r="D1041" i="5"/>
  <c r="D1042" i="5"/>
  <c r="D1043" i="5"/>
  <c r="D1044" i="5"/>
  <c r="D1045" i="5"/>
  <c r="D1046" i="5"/>
  <c r="D1047" i="5"/>
  <c r="D1049" i="5"/>
  <c r="D1050" i="5"/>
  <c r="D1051" i="5"/>
  <c r="D1052" i="5"/>
  <c r="D1053" i="5"/>
  <c r="D1054" i="5"/>
  <c r="D1055" i="5"/>
  <c r="D1056" i="5"/>
  <c r="D1057" i="5"/>
  <c r="D1058" i="5"/>
  <c r="D1059" i="5"/>
  <c r="D1060" i="5"/>
  <c r="D1061" i="5"/>
  <c r="D1062" i="5"/>
  <c r="D1063" i="5"/>
  <c r="D1064" i="5"/>
  <c r="D1065" i="5"/>
  <c r="D945" i="5"/>
  <c r="D834" i="5" l="1"/>
  <c r="D67" i="4" l="1"/>
  <c r="E67" i="4"/>
  <c r="D68" i="4"/>
  <c r="D69" i="4"/>
  <c r="D70" i="4"/>
  <c r="D71" i="4"/>
  <c r="D72" i="4"/>
  <c r="D73" i="4"/>
  <c r="D74" i="4"/>
  <c r="D75" i="4"/>
  <c r="D76" i="4"/>
  <c r="E76" i="4"/>
  <c r="G185" i="4" l="1"/>
  <c r="G186" i="4"/>
</calcChain>
</file>

<file path=xl/sharedStrings.xml><?xml version="1.0" encoding="utf-8"?>
<sst xmlns="http://schemas.openxmlformats.org/spreadsheetml/2006/main" count="8078" uniqueCount="4222">
  <si>
    <t>Наименование теста / услуги</t>
  </si>
  <si>
    <t>Биоматериал</t>
  </si>
  <si>
    <t>Контейнер</t>
  </si>
  <si>
    <t>Результат</t>
  </si>
  <si>
    <t>1.0.A1.202</t>
  </si>
  <si>
    <t>кровь с EDTA</t>
  </si>
  <si>
    <t>кол.</t>
  </si>
  <si>
    <t>1.0.D1.202</t>
  </si>
  <si>
    <t>кол., п/кол.</t>
  </si>
  <si>
    <t>1.0.D2.202</t>
  </si>
  <si>
    <t>Клинический анализ крови с лейкоцитарной формулой (5DIFF)</t>
  </si>
  <si>
    <t>п/кол.</t>
  </si>
  <si>
    <t>1.0.D3.202</t>
  </si>
  <si>
    <t>1.0.A6.202</t>
  </si>
  <si>
    <t>кач.</t>
  </si>
  <si>
    <t>1.1.A1.202</t>
  </si>
  <si>
    <t>PML-RARA тип bcr 1-2 – t(15;17), качест.</t>
  </si>
  <si>
    <t>1.1.A2.202</t>
  </si>
  <si>
    <t>PML-RARA тип bcr 1-2 – t(15;17), колич.</t>
  </si>
  <si>
    <t>1.1.A3.202</t>
  </si>
  <si>
    <t>PML-RARA тип bcr 3 – t(15;17), качест.</t>
  </si>
  <si>
    <t>1.1.A11.202</t>
  </si>
  <si>
    <t>1.1.A12.202</t>
  </si>
  <si>
    <t>1.1.A14.202</t>
  </si>
  <si>
    <t>AML1-ETO – t(8;21), колич.</t>
  </si>
  <si>
    <t>1.1.A34.202</t>
  </si>
  <si>
    <t>1.1.A35.202</t>
  </si>
  <si>
    <t>2.0.A4.202</t>
  </si>
  <si>
    <t>Антитела к антигенам эритроцитов, суммарные (в т.ч. к Rh-фактору, кроме АТ по системе AB0) с определением титра</t>
  </si>
  <si>
    <t>2.0.D1.201</t>
  </si>
  <si>
    <t>Антитела по системе AB0</t>
  </si>
  <si>
    <t>сыворотка</t>
  </si>
  <si>
    <t>2.0.A5.202</t>
  </si>
  <si>
    <t>Определение Kell антигена (K)</t>
  </si>
  <si>
    <t>3.0.A1.203</t>
  </si>
  <si>
    <t>Фибриноген</t>
  </si>
  <si>
    <t>кровь с цитратом</t>
  </si>
  <si>
    <t>ПГК</t>
  </si>
  <si>
    <t>3.0.D1.203</t>
  </si>
  <si>
    <t>Протромбин (время, по Квику, МНО)</t>
  </si>
  <si>
    <t>3.0.A2.203</t>
  </si>
  <si>
    <t>Тромбиновое время</t>
  </si>
  <si>
    <t>3.0.A3.203</t>
  </si>
  <si>
    <t>АЧТВ</t>
  </si>
  <si>
    <t>3.0.A4.203</t>
  </si>
  <si>
    <t>Антитромбин III</t>
  </si>
  <si>
    <t>3.0.A5.203</t>
  </si>
  <si>
    <t>Волчаночный антикоагулянт (скрининг)</t>
  </si>
  <si>
    <t>3.0.A6.203</t>
  </si>
  <si>
    <t>Д-димер</t>
  </si>
  <si>
    <t>3.0.A7.203</t>
  </si>
  <si>
    <t>Протеин С</t>
  </si>
  <si>
    <t>3.0.A8.203</t>
  </si>
  <si>
    <t>Протеин S</t>
  </si>
  <si>
    <t>4.1.A1.201</t>
  </si>
  <si>
    <t xml:space="preserve">Аланинаминотрансфераза (АЛТ) </t>
  </si>
  <si>
    <t>4.1.A2.201</t>
  </si>
  <si>
    <t xml:space="preserve">Аспартатаминотрансфераза (АСТ) </t>
  </si>
  <si>
    <t>4.1.A3.201</t>
  </si>
  <si>
    <t>Щелочная фосфатаза</t>
  </si>
  <si>
    <t>4.1.A4.201</t>
  </si>
  <si>
    <t>Кислая фосфатаза</t>
  </si>
  <si>
    <t>4.1.A5.201</t>
  </si>
  <si>
    <t xml:space="preserve">Гамма-глутамилтрансфераза (ГГТ ) </t>
  </si>
  <si>
    <t>4.1.A6.201</t>
  </si>
  <si>
    <t>Лактатдегидрогеназа (ЛДГ)</t>
  </si>
  <si>
    <t>4.1.A7.201</t>
  </si>
  <si>
    <t>Лактатдегидрогеназа (ЛДГ) 1, 2 фракции</t>
  </si>
  <si>
    <t>4.1.A8.201</t>
  </si>
  <si>
    <t>Холинэстераза</t>
  </si>
  <si>
    <t>4.1.A9.201</t>
  </si>
  <si>
    <t xml:space="preserve">Альфа-амилаза </t>
  </si>
  <si>
    <t>4.1.A10.201</t>
  </si>
  <si>
    <t>Липаза</t>
  </si>
  <si>
    <t>4.1.A11.201</t>
  </si>
  <si>
    <t>Креатинкиназа (КФК)</t>
  </si>
  <si>
    <t>4.1.A12.201</t>
  </si>
  <si>
    <t>Креатинкиназа-МВ</t>
  </si>
  <si>
    <t>4.2.A1.201</t>
  </si>
  <si>
    <t>Альбумин</t>
  </si>
  <si>
    <t>4.2.A2.201</t>
  </si>
  <si>
    <t>Общий белок</t>
  </si>
  <si>
    <t>4.2.D1.201</t>
  </si>
  <si>
    <t>Белковые фракции</t>
  </si>
  <si>
    <t>4.2.A3.201</t>
  </si>
  <si>
    <t>Креатинин</t>
  </si>
  <si>
    <t>4.2.A4.201</t>
  </si>
  <si>
    <t>Мочевина</t>
  </si>
  <si>
    <t>4.2.A5.201</t>
  </si>
  <si>
    <t>Мочевая кислота</t>
  </si>
  <si>
    <t>4.3.A1.201</t>
  </si>
  <si>
    <t>Миоглобин</t>
  </si>
  <si>
    <t>4.3.A12.201</t>
  </si>
  <si>
    <t>Тропонин I</t>
  </si>
  <si>
    <t>4.3.A2.201</t>
  </si>
  <si>
    <t>С-реактивный белок</t>
  </si>
  <si>
    <t>4.5.A9.201</t>
  </si>
  <si>
    <t xml:space="preserve">С-реактивный белок ультрачувствительный </t>
  </si>
  <si>
    <t>4.3.A11.202</t>
  </si>
  <si>
    <t>4.3.A3.201</t>
  </si>
  <si>
    <t>Гаптоглобин</t>
  </si>
  <si>
    <t>4.3.A5.201</t>
  </si>
  <si>
    <t>Альфа1-антитрипсин</t>
  </si>
  <si>
    <t>4.3.A6.201</t>
  </si>
  <si>
    <t xml:space="preserve">Кислый альфа1-гликопротеин (орозомукоид) </t>
  </si>
  <si>
    <t>4.3.A7.201</t>
  </si>
  <si>
    <t>Церулоплазмин</t>
  </si>
  <si>
    <t>4.3.A8.201</t>
  </si>
  <si>
    <t>4.3.A9.201</t>
  </si>
  <si>
    <t>Ревматоидный фактор</t>
  </si>
  <si>
    <t>4.3.A10.201</t>
  </si>
  <si>
    <t>Антистрептолизин-О</t>
  </si>
  <si>
    <t>4.4.A1.205</t>
  </si>
  <si>
    <t>Глюкоза</t>
  </si>
  <si>
    <t>кровь с фторидом натрия</t>
  </si>
  <si>
    <t>ПСЕРК</t>
  </si>
  <si>
    <t>4.4.D2.205</t>
  </si>
  <si>
    <t>4.4.D3.205</t>
  </si>
  <si>
    <t>*указать нагрузку: глюкоза, стандартный завтрак</t>
  </si>
  <si>
    <t>4.4.D1.202</t>
  </si>
  <si>
    <t>Гликированный гемоглобин А1с</t>
  </si>
  <si>
    <t>4.4.A2.201</t>
  </si>
  <si>
    <t>Фруктозамин</t>
  </si>
  <si>
    <t>4.5.A1.201</t>
  </si>
  <si>
    <t>Триглицериды</t>
  </si>
  <si>
    <t>4.5.A2.201</t>
  </si>
  <si>
    <t xml:space="preserve">Холестерин общий </t>
  </si>
  <si>
    <t>4.5.A4.201</t>
  </si>
  <si>
    <t>4.5.D2.201</t>
  </si>
  <si>
    <t>Холестерин липопротеидов очень низкой плотности (ЛПОНП), (включает определение триглицеридов, код 4.5.A1.201)</t>
  </si>
  <si>
    <t>4.5.A6.201</t>
  </si>
  <si>
    <t>Аполипопротеин А1</t>
  </si>
  <si>
    <t>4.5.A7.201</t>
  </si>
  <si>
    <t>Аполипопротеин В</t>
  </si>
  <si>
    <t>4.5.A8.201</t>
  </si>
  <si>
    <t xml:space="preserve">Липопротеин (а) </t>
  </si>
  <si>
    <t>4.5.A10.201</t>
  </si>
  <si>
    <t>Гомоцистеин</t>
  </si>
  <si>
    <t>7.7.A5.201</t>
  </si>
  <si>
    <t>Лептин</t>
  </si>
  <si>
    <t>4.6.A1.201</t>
  </si>
  <si>
    <t>Билирубин общий</t>
  </si>
  <si>
    <t>4.6.A2.201</t>
  </si>
  <si>
    <t>Билирубин прямой</t>
  </si>
  <si>
    <t>4.6.D1.201</t>
  </si>
  <si>
    <t>Билирубин непрямой (включает определение общего и прямого билирубина)</t>
  </si>
  <si>
    <t>4.7.D1.201</t>
  </si>
  <si>
    <t>Натрий, калий, хлор (Na/K/Cl)</t>
  </si>
  <si>
    <t>4.7.A3.201</t>
  </si>
  <si>
    <t>Кальций общий</t>
  </si>
  <si>
    <t>4.7.A4.204</t>
  </si>
  <si>
    <t xml:space="preserve">Кальций ионизированный             </t>
  </si>
  <si>
    <t>кровь с гепарином</t>
  </si>
  <si>
    <t>ПЗК</t>
  </si>
  <si>
    <t>4.7.A5.201</t>
  </si>
  <si>
    <t xml:space="preserve">Магний </t>
  </si>
  <si>
    <t>4.7.A6.201</t>
  </si>
  <si>
    <t>Фосфор неорганический</t>
  </si>
  <si>
    <t>4.7.A7.201</t>
  </si>
  <si>
    <t>Цинк</t>
  </si>
  <si>
    <t>4.7.A8.201</t>
  </si>
  <si>
    <t>Медь</t>
  </si>
  <si>
    <t>Тяжелые металлы и микроэлементы сыворотки</t>
  </si>
  <si>
    <t>Тяжелые металлы и микроэлементы мочи</t>
  </si>
  <si>
    <t>Комплексный анализ мочи на наличие тяжёлых металлов и микроэлементов. 23 показателя (Li, B, Na, Mg, Al, Si, K, Ca, Ti, Cr, Mn, Fe, Co, Ni, Cu, Zn, As, Se, Mo, Cd, Sb, Hg, Pb)</t>
  </si>
  <si>
    <t>СК-МОЧА</t>
  </si>
  <si>
    <t xml:space="preserve">Железо          </t>
  </si>
  <si>
    <t>Тяжелые металлы и микроэлементы волос</t>
  </si>
  <si>
    <t>Комплексный анализ волос на наличие тяжёлых металлов и микроэлементов. 23 показателя (Li, B, Na, Mg, Al, Si, K, Ca, Ti, Cr, Mn, Fe, Co, Ni, Cu, Zn, As, Se, Mo, Cd, Sb, Hg, Pb)</t>
  </si>
  <si>
    <t>4.8.A1.201</t>
  </si>
  <si>
    <t>4.8.A3.201</t>
  </si>
  <si>
    <t xml:space="preserve">Трансферрин  </t>
  </si>
  <si>
    <t>4.8.D3.201</t>
  </si>
  <si>
    <t>Коэффициент насыщения трансферрина железом (включает определение железа и ЛЖСС)</t>
  </si>
  <si>
    <t>кол. + %</t>
  </si>
  <si>
    <t>4.8.A4.201</t>
  </si>
  <si>
    <t>Ферритин</t>
  </si>
  <si>
    <t>7.7.A3.201</t>
  </si>
  <si>
    <t>Эритропоэтин</t>
  </si>
  <si>
    <t>4.8.A2.201</t>
  </si>
  <si>
    <t>Латентная железосвязывающая способность сыворотки (ЛЖСС)</t>
  </si>
  <si>
    <t>4.8.D1.201</t>
  </si>
  <si>
    <t>Общая железосвязывающая способность сыворотки (ОЖСС) (включает определение железа, ЛЖСС)</t>
  </si>
  <si>
    <t>Возможно увеличение сроков выполнения исследований при поступлении материала в лабораторию в пятницу и выходные дни</t>
  </si>
  <si>
    <t>4.9.A1.201</t>
  </si>
  <si>
    <t>Витамин А (ретинол)</t>
  </si>
  <si>
    <t>4.9.A2.202</t>
  </si>
  <si>
    <t>4.9.A3.202</t>
  </si>
  <si>
    <t>Витамин В5 (пантотеновая кислота)</t>
  </si>
  <si>
    <t>4.9.A4.202</t>
  </si>
  <si>
    <t>4.9.A5.201</t>
  </si>
  <si>
    <t>Витамин В9 (фолиевая кислота)</t>
  </si>
  <si>
    <t>4.9.A6.201</t>
  </si>
  <si>
    <t>Витамин В12 (цианкобаламин)</t>
  </si>
  <si>
    <t>4.9.A7.204</t>
  </si>
  <si>
    <t>Витамин С (аскорбиновая кислота)</t>
  </si>
  <si>
    <t>4.9.A8.201</t>
  </si>
  <si>
    <t>25-OH витамин D, суммарный (кальциферол)</t>
  </si>
  <si>
    <t>4.9.A9.201</t>
  </si>
  <si>
    <t>4.9.A10.201</t>
  </si>
  <si>
    <t>Витамин К (филлохинон)</t>
  </si>
  <si>
    <t>4.9.H1.201</t>
  </si>
  <si>
    <t>Жирорастворимые витамины (A, D, E, K)</t>
  </si>
  <si>
    <t>Водорастворимые витамины (B1, B5, B6, В9, В12, С)</t>
  </si>
  <si>
    <t>Комплексный анализ крови на витамины (A, D, E, K, C, B1, B5, B6, В9, B12)</t>
  </si>
  <si>
    <t>Определение Омега-3 индекса (оценка риска внезапной сердечной смерти, инфаркта миокарда и других сердечно-сосудистых заболеваний)</t>
  </si>
  <si>
    <t>4.9.D2.202</t>
  </si>
  <si>
    <t xml:space="preserve">кол. </t>
  </si>
  <si>
    <t>4.10.D1.202</t>
  </si>
  <si>
    <t>Разовая порция мочи</t>
  </si>
  <si>
    <t>5.0.A1.401</t>
  </si>
  <si>
    <t>Альфа-амилаза мочи (диастаза)</t>
  </si>
  <si>
    <t>5.0.A7.401</t>
  </si>
  <si>
    <t>5.0.A14.401</t>
  </si>
  <si>
    <t>Бета-2-микроглобулин мочи</t>
  </si>
  <si>
    <t>5.0.A15.401</t>
  </si>
  <si>
    <t>Дезоксипиридинолин (DPD) мочи</t>
  </si>
  <si>
    <t>Суточная порция мочи</t>
  </si>
  <si>
    <t>Общий белок мочи</t>
  </si>
  <si>
    <t>Микроальбумин мочи</t>
  </si>
  <si>
    <t>Креатинин мочи</t>
  </si>
  <si>
    <t>5.0.D1.406</t>
  </si>
  <si>
    <t>Проба Реберга</t>
  </si>
  <si>
    <t>Мочевина мочи</t>
  </si>
  <si>
    <t>Мочевая кислота мочи</t>
  </si>
  <si>
    <t>Кальций общий мочи</t>
  </si>
  <si>
    <t>5.0.A20.403</t>
  </si>
  <si>
    <t>Оксалаты в моче</t>
  </si>
  <si>
    <t>Фосфор неорганический мочи</t>
  </si>
  <si>
    <t>Магний мочи</t>
  </si>
  <si>
    <t>5.0.D2.403</t>
  </si>
  <si>
    <t>Натрий, калий, хлор мочи (Na/K/Cl)</t>
  </si>
  <si>
    <t>7.4.A3.403</t>
  </si>
  <si>
    <t>Кортизол мочи</t>
  </si>
  <si>
    <t>5.0.D8.403</t>
  </si>
  <si>
    <t>5.0.D9.403</t>
  </si>
  <si>
    <t>7.4.D1.403</t>
  </si>
  <si>
    <t>7.4.D2.403</t>
  </si>
  <si>
    <t>7.4.D3.403</t>
  </si>
  <si>
    <t>*Возможно увеличение сроков выполнения исследований при поступлении материала в лабораторию в пятницу и выходные дни</t>
  </si>
  <si>
    <t>6.1.D1.401</t>
  </si>
  <si>
    <t>Общий анализ мочи</t>
  </si>
  <si>
    <t>6.1.D2.401</t>
  </si>
  <si>
    <t>Анализ мочи по Нечипоренко</t>
  </si>
  <si>
    <t>6.1.A1.401</t>
  </si>
  <si>
    <t>Анализ мочи по Зимницкому</t>
  </si>
  <si>
    <t>6.2.D1.101</t>
  </si>
  <si>
    <t>Общий анализ кала (копрограмма)</t>
  </si>
  <si>
    <t>кал</t>
  </si>
  <si>
    <t>СКЛ</t>
  </si>
  <si>
    <t>6.2.A12.101</t>
  </si>
  <si>
    <t>Исследование кала на простейшие и яйца гельминтов методом обогащения (PARASEP)</t>
  </si>
  <si>
    <t>6.2.A4.303</t>
  </si>
  <si>
    <t>Исследование соскоба на энтеробиоз</t>
  </si>
  <si>
    <t>6.2.A5.101</t>
  </si>
  <si>
    <t>Исследование кала на скрытую кровь</t>
  </si>
  <si>
    <t>6.2.A6.101</t>
  </si>
  <si>
    <t>Содержание углеводов в кале (в т.ч. лактоза)</t>
  </si>
  <si>
    <t>6.2.A7.101</t>
  </si>
  <si>
    <t>Панкреатическая эластаза 1 в кале</t>
  </si>
  <si>
    <t>6.2.A13.101</t>
  </si>
  <si>
    <t>Кальпротектин (в кале)</t>
  </si>
  <si>
    <t>6.3.D1.503</t>
  </si>
  <si>
    <t>Микроскопическое исследование отделяемого уретры</t>
  </si>
  <si>
    <t>6.3.D15.515</t>
  </si>
  <si>
    <t>Микроскопическое исследование мазка-отпечатка головки полового члена</t>
  </si>
  <si>
    <t>6.3.D2.502</t>
  </si>
  <si>
    <t>Микроскопическое исследование отделяемого цервикального канала</t>
  </si>
  <si>
    <t>6.3.D3.501</t>
  </si>
  <si>
    <t>Микроскопическое исследование отделяемого влагалища</t>
  </si>
  <si>
    <t>50.0.H51.510</t>
  </si>
  <si>
    <t>Микроскопическое исследование отделяемого урогенитального тракта (цервикальный канал+влагалище+уретра)</t>
  </si>
  <si>
    <t>Микроскопические исследования на наличие патогенных грибов и паразитов</t>
  </si>
  <si>
    <t>6.3.D5.105</t>
  </si>
  <si>
    <t>Микроскопическое исследование ногтевых пластинок на наличие патогенных грибов, скрининг</t>
  </si>
  <si>
    <t>6.3.D6.312</t>
  </si>
  <si>
    <t>Микроскопическое исследование соскобов кожи на наличие патогенных грибов, скрининг</t>
  </si>
  <si>
    <t>6.3.D7.106</t>
  </si>
  <si>
    <t>Микроскопическое исследование волос на наличие патогенных грибов, скрининг</t>
  </si>
  <si>
    <t>6.3.A6.107</t>
  </si>
  <si>
    <t>Микроскопическое исследование на Демодекс (Demodex)</t>
  </si>
  <si>
    <t>Микроскопические исследования биологических жидкостей</t>
  </si>
  <si>
    <t>Общий анализ мокроты</t>
  </si>
  <si>
    <t>6.3.D8.601</t>
  </si>
  <si>
    <t>Общий анализ синовиальной жидкости (микроскопическое исследование+макроскопическое исследование)</t>
  </si>
  <si>
    <t>кач., п/кол.</t>
  </si>
  <si>
    <t>Микроскопическое исследование назального секрета (на эозинофилы)</t>
  </si>
  <si>
    <t>Микроскопическое исследование секрета предстательной железы</t>
  </si>
  <si>
    <t>6.3.D14.401</t>
  </si>
  <si>
    <t>Микроскопическое исследование секрета предстательной железы в моче</t>
  </si>
  <si>
    <t>Исследования эякулята</t>
  </si>
  <si>
    <t>кач., п/кол., кол.</t>
  </si>
  <si>
    <t>Антиспермальные антитела класса IgA количественно (MAR-тест IgA)</t>
  </si>
  <si>
    <t>6.3.A4.117</t>
  </si>
  <si>
    <t>Антиспермальные антитела класса IgG количественно (MAR-тест IgG)</t>
  </si>
  <si>
    <t>7.1.A1.201</t>
  </si>
  <si>
    <t xml:space="preserve">Тиреотропный гормон (ТТГ) </t>
  </si>
  <si>
    <t>7.1.A2.201</t>
  </si>
  <si>
    <t>Тироксин свободный (Т4 свободный)</t>
  </si>
  <si>
    <t>7.1.A3.201</t>
  </si>
  <si>
    <t>Трийодтиронин свободный (Т3 свободный)</t>
  </si>
  <si>
    <t>7.1.A4.201</t>
  </si>
  <si>
    <t>Тироксин общий (Т4 общий)</t>
  </si>
  <si>
    <t>7.1.A5.201</t>
  </si>
  <si>
    <t>Трийодтиронин общий (Т3 общий)</t>
  </si>
  <si>
    <t>7.1.A6.201</t>
  </si>
  <si>
    <t>Антитела к тиреоглобулину (Анти-ТГ)</t>
  </si>
  <si>
    <t>7.1.A7.201</t>
  </si>
  <si>
    <t>Антитела к микросомальной тиреопероксидазе (Анти-ТПО)</t>
  </si>
  <si>
    <t>9.0.A13.201</t>
  </si>
  <si>
    <t>Антитела к рецепторам тиреотропного гормона (АТ рТТГ)</t>
  </si>
  <si>
    <t>7.1.A8.201</t>
  </si>
  <si>
    <t>Тиреоглобулин</t>
  </si>
  <si>
    <t>7.2.A1.201</t>
  </si>
  <si>
    <t>Фолликулостимулирующий гормон (ФСГ)</t>
  </si>
  <si>
    <t>7.2.A2.201</t>
  </si>
  <si>
    <t>Лютеинизирующий гормон (ЛГ)</t>
  </si>
  <si>
    <t>7.2.A3.201</t>
  </si>
  <si>
    <t>Пролактин</t>
  </si>
  <si>
    <t>7.2.D1.201</t>
  </si>
  <si>
    <t>7.2.A4.201</t>
  </si>
  <si>
    <t>Эстрадиол (Е2)</t>
  </si>
  <si>
    <t>7.2.A5.201</t>
  </si>
  <si>
    <t>Прогестерон</t>
  </si>
  <si>
    <t>7.2.A6.201</t>
  </si>
  <si>
    <t>Гидроксипрогестерон (17-OH-прогестерон)</t>
  </si>
  <si>
    <t>7.2.A7.201</t>
  </si>
  <si>
    <t>Андростендион</t>
  </si>
  <si>
    <t>7.2.A14.201</t>
  </si>
  <si>
    <t>Андростендиол глюкуронид</t>
  </si>
  <si>
    <t>7.2.A8.201</t>
  </si>
  <si>
    <t>Дегидроэпиандростерон сульфат (ДГЭА-сульфат)</t>
  </si>
  <si>
    <t>7.2.A9.201</t>
  </si>
  <si>
    <t>Тестостерон общий</t>
  </si>
  <si>
    <t>50.0.H57.201</t>
  </si>
  <si>
    <t>Тестостерон свободный (включает определение тестостерона общего и свободного, ГСПГ (SHBG), расчет индекса свободных андрогенов)</t>
  </si>
  <si>
    <t>7.4.A4.201</t>
  </si>
  <si>
    <t>Дигидротестостерон</t>
  </si>
  <si>
    <t>7.2.A11.201</t>
  </si>
  <si>
    <t>Глобулин, связывающий половые гормоны (ГСПГ, SHBG)</t>
  </si>
  <si>
    <t>7.2.A12.201</t>
  </si>
  <si>
    <t>Ингибин В</t>
  </si>
  <si>
    <t>7.2.A13.201</t>
  </si>
  <si>
    <t>Антимюллеров гормон (АМГ, АМН, MiS)</t>
  </si>
  <si>
    <t>7.3.A1.201</t>
  </si>
  <si>
    <t>Ассоциированный с беременностью протеин А (PAPP-A)</t>
  </si>
  <si>
    <t>7.3.A2.201</t>
  </si>
  <si>
    <t>Эстриол свободный</t>
  </si>
  <si>
    <t>7.3.A7.201</t>
  </si>
  <si>
    <t xml:space="preserve">Общий бета-ХГЧ (диагностика беременности, онкомаркер) </t>
  </si>
  <si>
    <t>7.3.A4.201</t>
  </si>
  <si>
    <t>Свободная субъединица бета-ХГЧ (пренатальный скрининг)</t>
  </si>
  <si>
    <t>8.0.A1.201</t>
  </si>
  <si>
    <t>Альфа-фетопротеин (АФП)</t>
  </si>
  <si>
    <t>7.3.A6.201</t>
  </si>
  <si>
    <t>*Указывать неделю беременности</t>
  </si>
  <si>
    <t>Программа пренатального скрининга (PRISCA)</t>
  </si>
  <si>
    <t>7.3.D1.201</t>
  </si>
  <si>
    <t>7.3.D2.201</t>
  </si>
  <si>
    <t>7.4.A1.209</t>
  </si>
  <si>
    <t>Адренокортикотропный гормон (АКТГ)</t>
  </si>
  <si>
    <t>кровь с EDTA и апротинином</t>
  </si>
  <si>
    <t>ПРК</t>
  </si>
  <si>
    <t>7.4.A2.201</t>
  </si>
  <si>
    <t xml:space="preserve">Кортизол </t>
  </si>
  <si>
    <t>7.7.A2.209</t>
  </si>
  <si>
    <t>Соматотропный гормон роста (СТГ)</t>
  </si>
  <si>
    <t>7.7.A4.201</t>
  </si>
  <si>
    <t>7.4.D5.202</t>
  </si>
  <si>
    <t>7.4.D6.407</t>
  </si>
  <si>
    <t>7.5.A1.209</t>
  </si>
  <si>
    <t>Паратгормон</t>
  </si>
  <si>
    <t>7.5.A2.209</t>
  </si>
  <si>
    <t>Кальцитонин</t>
  </si>
  <si>
    <t>7.5.A3.209</t>
  </si>
  <si>
    <t>Остеокальцин</t>
  </si>
  <si>
    <t>7.5.A4.201</t>
  </si>
  <si>
    <t>С-концевые телопептиды коллагена I типа (Beta-Cross laps)</t>
  </si>
  <si>
    <t>7.6.A1.201</t>
  </si>
  <si>
    <t>Инсулин</t>
  </si>
  <si>
    <t>7.6.D1.201</t>
  </si>
  <si>
    <t>7.6.D2.201</t>
  </si>
  <si>
    <t>7.6.A2.201</t>
  </si>
  <si>
    <t xml:space="preserve">C-пептид </t>
  </si>
  <si>
    <t>7.6.D3.201</t>
  </si>
  <si>
    <t>7.6.D4.201</t>
  </si>
  <si>
    <t>7.7.A1.201</t>
  </si>
  <si>
    <t>Гастрин</t>
  </si>
  <si>
    <t>7.7.D1.201</t>
  </si>
  <si>
    <t xml:space="preserve">Соотношение концентраций пепсиногена I и пепсиногена II </t>
  </si>
  <si>
    <t>7.8.A2.209</t>
  </si>
  <si>
    <t>Ренин</t>
  </si>
  <si>
    <t>7.8.A1.209</t>
  </si>
  <si>
    <t>Альдостерон</t>
  </si>
  <si>
    <t>8.0.A2.201</t>
  </si>
  <si>
    <t>Раково-эмбриональный антиген (РЭА)</t>
  </si>
  <si>
    <t>8.0.A3.201</t>
  </si>
  <si>
    <t>Антиген CA 19-9</t>
  </si>
  <si>
    <t>8.0.A9.201</t>
  </si>
  <si>
    <t>Антиген СА 72-4</t>
  </si>
  <si>
    <t>8.0.A16.201</t>
  </si>
  <si>
    <t>Антиген СА 242</t>
  </si>
  <si>
    <t>8.0.A4.201</t>
  </si>
  <si>
    <t>Антиген СА 125</t>
  </si>
  <si>
    <t>8.0.A17.201</t>
  </si>
  <si>
    <t>Опухолевый маркер НЕ 4</t>
  </si>
  <si>
    <t>8.0.A7.201</t>
  </si>
  <si>
    <t>Антиген CA 15-3</t>
  </si>
  <si>
    <t>8.0.A5.201</t>
  </si>
  <si>
    <t xml:space="preserve">Простатоспецифический антиген (ПСА) общий </t>
  </si>
  <si>
    <t>8.0.A10.201</t>
  </si>
  <si>
    <t>Антиген плоскоклеточной карциномы (SCCA)</t>
  </si>
  <si>
    <t>8.0.A12.201</t>
  </si>
  <si>
    <t>Фрагмент цитокератина 19 (Cyfra 21-1)</t>
  </si>
  <si>
    <t>8.0.A11.201</t>
  </si>
  <si>
    <t>Нейрон-специфическая енолаза (NSE)</t>
  </si>
  <si>
    <t>8.0.A8.201</t>
  </si>
  <si>
    <t>Бета2-микроглобулин</t>
  </si>
  <si>
    <t>8.0.A13.201</t>
  </si>
  <si>
    <t>Белок S-100</t>
  </si>
  <si>
    <t>8.0.A14.401</t>
  </si>
  <si>
    <t>8.0.A18.101</t>
  </si>
  <si>
    <t>Опухолевая пируваткиназа Тu M2 (в кале)</t>
  </si>
  <si>
    <t>Антифосфолипидный синдром (АФС)</t>
  </si>
  <si>
    <t>9.0.D1.201</t>
  </si>
  <si>
    <t>Антитела к фосфолипидам (кардиолипину, фосфатидилсерину, фосфатидилинозитолу, фосфатидиловой кислоте), суммарные</t>
  </si>
  <si>
    <t>9.0.A6.201</t>
  </si>
  <si>
    <t>Антитела класса IgМ к фосфолипидам (кардиолипину, фосфатидилсерину, фосфатидилинозитолу, фосфатидиловой кислоте)</t>
  </si>
  <si>
    <t>9.0.A7.201</t>
  </si>
  <si>
    <t>Антитела класса IgG к фосфолипидам (кардиолипину, фосфатидилсерину, фосфатидилинозитолу, фосфатидиловой кислоте)</t>
  </si>
  <si>
    <t>9.0.A46.201</t>
  </si>
  <si>
    <t>Антитела к кардиолипину (суммарные)</t>
  </si>
  <si>
    <t>9.0.A18.201</t>
  </si>
  <si>
    <t>9.0.A10.201</t>
  </si>
  <si>
    <t>Антитела к инсулину (IAA)</t>
  </si>
  <si>
    <t>9.0.A49.201</t>
  </si>
  <si>
    <t>Антитела к глутаматдекарбоксилазе (GAD)</t>
  </si>
  <si>
    <t>9.0.A9.201</t>
  </si>
  <si>
    <t>Антитела к бета-клеткам поджелудочной железы (ICA)</t>
  </si>
  <si>
    <t>9.0.A32.201</t>
  </si>
  <si>
    <t>9.0.A4.201</t>
  </si>
  <si>
    <t>9.0.A5.201</t>
  </si>
  <si>
    <t>Антитела к микросомальной фракции печени и почек (anti-LKM)</t>
  </si>
  <si>
    <t>9.0.A20.201</t>
  </si>
  <si>
    <t>9.0.A23.201</t>
  </si>
  <si>
    <t>9.0.D2.201</t>
  </si>
  <si>
    <t>9.0.A14.201</t>
  </si>
  <si>
    <t>Антитела к глиадину, IgA</t>
  </si>
  <si>
    <t>9.0.A15.201</t>
  </si>
  <si>
    <t>Антитела к глиадину, IgG</t>
  </si>
  <si>
    <t>9.0.A16.201</t>
  </si>
  <si>
    <t>Антитела к тканевой трансглутаминазе, IgA</t>
  </si>
  <si>
    <t>9.0.A17.201</t>
  </si>
  <si>
    <t>Антитела к тканевой трансглутаминазе, IgG</t>
  </si>
  <si>
    <t>9.0.A24.201</t>
  </si>
  <si>
    <t>Антитела к эндомизию, IgA (AЭA)</t>
  </si>
  <si>
    <t>9.0.A25.201</t>
  </si>
  <si>
    <t>9.0.A30.201</t>
  </si>
  <si>
    <t>Антитела к дрожжам Sacchаromyces cerevisiae (ASCA), IgA</t>
  </si>
  <si>
    <t>9.0.A31.201</t>
  </si>
  <si>
    <t>Антитела к дрожжам Sacchаromyces cerevisiae (ASCA), IgG</t>
  </si>
  <si>
    <t>9.0.D3.201</t>
  </si>
  <si>
    <t>9.0.A1.201</t>
  </si>
  <si>
    <t>Антитела к двуспиральной ДНК (нативной, a-dsDNA)</t>
  </si>
  <si>
    <t>9.0.A2.201</t>
  </si>
  <si>
    <t>Антитела к односпиральной ДНК (a-ssDNА)</t>
  </si>
  <si>
    <t>9.0.A3.201</t>
  </si>
  <si>
    <t>Антитела к ядерным антигенам (ANA)</t>
  </si>
  <si>
    <t>9.0.A11.201</t>
  </si>
  <si>
    <t>Антитела к циклическому цитруллиновому пептиду (ACCP, anti-CCP)</t>
  </si>
  <si>
    <t>9.0.A26.201</t>
  </si>
  <si>
    <t>Антитела к цитруллинированному виментину (анти-MCV)</t>
  </si>
  <si>
    <t>9.0.A19.201</t>
  </si>
  <si>
    <t>Антикератиновые антитела (АКА)</t>
  </si>
  <si>
    <t>9.0.A21.201</t>
  </si>
  <si>
    <t>Антитела к С1q фактору комплемента</t>
  </si>
  <si>
    <t>9.0.A22.201</t>
  </si>
  <si>
    <t>Антитела к клеткам сосудистого эндотелия (HUVEC)</t>
  </si>
  <si>
    <t>9.0.A27.201</t>
  </si>
  <si>
    <t>Антитела к десмосомам кожи</t>
  </si>
  <si>
    <t>9.0.A28.201</t>
  </si>
  <si>
    <t>9.0.A34.201</t>
  </si>
  <si>
    <t>9.0.D4.201</t>
  </si>
  <si>
    <t>Антинуклеарные антитела, иммуноблот (аутоантитела класса IgG к 14 различным антигенам: nRNP/Sm, Sm, SS-A (SS-A нативный и Ro-52), SS-B, Scl-70, Jo-1, PM-Scl, протеин B центромера, PCNA, dsDNA, нуклеосомы, гистоны, рибосомальный белок P, AMA-M2)</t>
  </si>
  <si>
    <t>9.0.A33.201</t>
  </si>
  <si>
    <t>Эли-тесты</t>
  </si>
  <si>
    <t>9.0.D5.201</t>
  </si>
  <si>
    <t>9.0.D6.201</t>
  </si>
  <si>
    <t>9.0.D7.201</t>
  </si>
  <si>
    <t>ЭЛИ-Висцеро-Тест-24 (антитела к 24 антигенам основных органов и систем человека)</t>
  </si>
  <si>
    <t>9.0.A8.201</t>
  </si>
  <si>
    <t>Антиспермальные антитела</t>
  </si>
  <si>
    <t>9.0.A50.201</t>
  </si>
  <si>
    <t>9.0.A29.201</t>
  </si>
  <si>
    <t>9.0.A42.201</t>
  </si>
  <si>
    <t>10.0.A1.201</t>
  </si>
  <si>
    <t>С3 компонент комплемента</t>
  </si>
  <si>
    <t>10.0.A2.201</t>
  </si>
  <si>
    <t>С4 компонент комплемента</t>
  </si>
  <si>
    <t>10.0.A3.201</t>
  </si>
  <si>
    <t>Иммуноглобулин А (IgA)</t>
  </si>
  <si>
    <t>10.0.A4.201</t>
  </si>
  <si>
    <t>Иммуноглобулин М (IgM)</t>
  </si>
  <si>
    <t>10.0.A5.201</t>
  </si>
  <si>
    <t>Иммуноглобулин G (IgG)</t>
  </si>
  <si>
    <t>10.0.A6.201</t>
  </si>
  <si>
    <t>Иммуноглобулин Е (IgE)</t>
  </si>
  <si>
    <t>10.0.A7.201</t>
  </si>
  <si>
    <t>Фактор некроза опухоли (ФНО-альфа)</t>
  </si>
  <si>
    <t>10.0.A8.201</t>
  </si>
  <si>
    <t>10.0.D4.202</t>
  </si>
  <si>
    <t>10.0.D2.204</t>
  </si>
  <si>
    <t>10.0.D8.204</t>
  </si>
  <si>
    <t>11.1.A1.201</t>
  </si>
  <si>
    <t xml:space="preserve">Антитела к вирусу гепатита А, IgM (Anti-HAV IgM) </t>
  </si>
  <si>
    <t>11.1.A2.201</t>
  </si>
  <si>
    <t>Антитела к вирусу гепатита А, IgG (Anti-HAV IgG)</t>
  </si>
  <si>
    <t>11.2.A1.201</t>
  </si>
  <si>
    <t>Поверхностный антиген вируса гепатита В (австралийский антиген, HbsAg)</t>
  </si>
  <si>
    <t>11.2.A2.201</t>
  </si>
  <si>
    <t>Антитела к поверхностному антигену вируса гепатита В (Anti-HBs)</t>
  </si>
  <si>
    <t>11.2.A3.201</t>
  </si>
  <si>
    <t>Антитела к ядерному (cor) антигену вируса гепатита В, суммарные (Anti-HBc)</t>
  </si>
  <si>
    <t>11.2.A4.201</t>
  </si>
  <si>
    <t>11.2.A5.201</t>
  </si>
  <si>
    <t>Антиген HBе вируса гепатита В (HbеAg)</t>
  </si>
  <si>
    <t>11.2.A6.201</t>
  </si>
  <si>
    <t>Антитела к HBе-антигену вируса гепатита B, суммарные (Anti-HBе)</t>
  </si>
  <si>
    <t>11.3.A2.201</t>
  </si>
  <si>
    <t>Антитела к вирусу гепатита C, IgM (Anti-HCV IgM)</t>
  </si>
  <si>
    <t>11.4.A1.201</t>
  </si>
  <si>
    <t>Антитела к вирусу гепатита D, суммарные (Anti-HDV)</t>
  </si>
  <si>
    <t>11.4.A2.201</t>
  </si>
  <si>
    <t>Антитела к вирусу гепатита D, IgM (Anti-HDV IgM)</t>
  </si>
  <si>
    <t>11.5.A1.201</t>
  </si>
  <si>
    <t>Антитела к вирусу гепатита E, IgG (Anti-HEV IgG)</t>
  </si>
  <si>
    <t>11.6.A1.201</t>
  </si>
  <si>
    <t xml:space="preserve">Микрореакция на сифилис качественно (RPR) </t>
  </si>
  <si>
    <t>11.6.A6.201</t>
  </si>
  <si>
    <t>Микрореакция на сифилис, полуколичественно (RPR)</t>
  </si>
  <si>
    <t>11.6.A2.201</t>
  </si>
  <si>
    <t>Реакция пассивной гемагглютинации на сифилис (РПГА), качественно</t>
  </si>
  <si>
    <t>11.6.A3.201</t>
  </si>
  <si>
    <t>Реакция пассивной гемагглютинации на сифилис (РПГА), полуколичественно</t>
  </si>
  <si>
    <t>11.6.A4.201</t>
  </si>
  <si>
    <t>11.6.A5.201</t>
  </si>
  <si>
    <t xml:space="preserve">Антитела к бледной трепонеме (Treponema pallidum), IgM </t>
  </si>
  <si>
    <t>11.7.A1.201</t>
  </si>
  <si>
    <t>ВИЧ (антитела и антигены)</t>
  </si>
  <si>
    <t>Вирус простого герпеса</t>
  </si>
  <si>
    <t>11.8.A1.201</t>
  </si>
  <si>
    <t xml:space="preserve">Антитела к вирусу простого герпеса (Herpes simplex virus, ВПГ) I,II типов, IgM </t>
  </si>
  <si>
    <t>11.8.A9.201</t>
  </si>
  <si>
    <t>11.8.A2.201</t>
  </si>
  <si>
    <t>Антитела к вирусу простого герпеса (Herpes simplex virus, ВПГ) I,II типов, IgG</t>
  </si>
  <si>
    <t>50.0.H75.201</t>
  </si>
  <si>
    <t>11.8.D1.201</t>
  </si>
  <si>
    <t>11.8.D2.201</t>
  </si>
  <si>
    <t>11.8.A4.201</t>
  </si>
  <si>
    <t>11.8.A5.201</t>
  </si>
  <si>
    <t>11.8.A6.201</t>
  </si>
  <si>
    <t>11.8.A7.201</t>
  </si>
  <si>
    <t>Антитела к вирусу простого герпеса (Herpes simplex virus, ВПГ) II типа, IgG</t>
  </si>
  <si>
    <t>Вирус герпеса VI типа</t>
  </si>
  <si>
    <t>11.8.A8.201</t>
  </si>
  <si>
    <t>Вирус Varicella-Zoster</t>
  </si>
  <si>
    <t>11.49.A1.201</t>
  </si>
  <si>
    <t>11.49.A2.201</t>
  </si>
  <si>
    <t>11.49.A3.201</t>
  </si>
  <si>
    <t>11.9.A1.201</t>
  </si>
  <si>
    <t>Антитела к цитомегаловирусу (Cytomegalovirus, CMV), IgM</t>
  </si>
  <si>
    <t>11.9.A2.201</t>
  </si>
  <si>
    <t>Антитела к цитомегаловирусу (Cytomegalovirus, CMV), IgG</t>
  </si>
  <si>
    <t>50.0.H74.201</t>
  </si>
  <si>
    <t>11.9.D2.201</t>
  </si>
  <si>
    <t>11.10.A1.201</t>
  </si>
  <si>
    <t>11.10.A2.201</t>
  </si>
  <si>
    <t>50.0.H76.201</t>
  </si>
  <si>
    <t>11.10.D1.201</t>
  </si>
  <si>
    <t>11.10.D2.201</t>
  </si>
  <si>
    <t>11.11.A1.201</t>
  </si>
  <si>
    <t>Антитела к вирусу краснухи, IgM</t>
  </si>
  <si>
    <t>11.11.A2.201</t>
  </si>
  <si>
    <t>Антитела к вирусу краснухи, IgG</t>
  </si>
  <si>
    <t>50.0.H77.201</t>
  </si>
  <si>
    <t>Авидность IgG к вирусу краснухи (включает определение антител к вирусу краснухи, IgG)</t>
  </si>
  <si>
    <t>11.11.D1.201</t>
  </si>
  <si>
    <t>Антитела к вирусу краснухи, IgG (иммуноблот)</t>
  </si>
  <si>
    <t>11.12.A2.201</t>
  </si>
  <si>
    <t>Антитела к вирусу кори, IgG</t>
  </si>
  <si>
    <t>11.13.A1.201</t>
  </si>
  <si>
    <t>Антитела к вирусу эпидемического паротита, IgМ</t>
  </si>
  <si>
    <t>11.13.A2.201</t>
  </si>
  <si>
    <t>Антитела к вирусу эпидемического паротита, IgG</t>
  </si>
  <si>
    <t>11.14.A3.201</t>
  </si>
  <si>
    <t>Антитела к хеликобактеру (Helicobacter pylori), IgМ</t>
  </si>
  <si>
    <t>11.14.A2.201</t>
  </si>
  <si>
    <t>Антитела к хеликобактеру (Helicobacter pylori), IgA</t>
  </si>
  <si>
    <t>11.14.A1.201</t>
  </si>
  <si>
    <t>Антитела к хеликобактеру (Helicobacter pylori), IgG</t>
  </si>
  <si>
    <t>11.15.A2.201</t>
  </si>
  <si>
    <t>Антитела к хламидии (Chlamydia trachomatis), IgM</t>
  </si>
  <si>
    <t>11.15.A1.201</t>
  </si>
  <si>
    <t>Антитела к хламидии (Chlamydia trachomatis), IgA</t>
  </si>
  <si>
    <t>11.15.A3.201</t>
  </si>
  <si>
    <t>Антитела к хламидии (Chlamydia trachomatis), IgG</t>
  </si>
  <si>
    <t>11.15.A5.201</t>
  </si>
  <si>
    <t>Антитела к хламидофиле (Chlamydophila pneumoniae), IgM</t>
  </si>
  <si>
    <t>11.15.A4.201</t>
  </si>
  <si>
    <t>Антитела к хламидофиле (Chlamydophila pneumoniae), IgА</t>
  </si>
  <si>
    <t>11.15.A6.201</t>
  </si>
  <si>
    <t>Антитела к хламидофиле (Chlamydophila pneumoniae), IgG</t>
  </si>
  <si>
    <t>11.16.A1.201</t>
  </si>
  <si>
    <t>Антитела к микоплазме (Mycoplasma hominis), IgА</t>
  </si>
  <si>
    <t>11.16.A3.201</t>
  </si>
  <si>
    <t>Антитела к микоплазме (Mycoplasma hominis), IgG</t>
  </si>
  <si>
    <t>11.16.A6.201</t>
  </si>
  <si>
    <t xml:space="preserve">Антитела к микоплазме (Mycoplasma pneumoniae), IgM </t>
  </si>
  <si>
    <t>11.16.A4.201</t>
  </si>
  <si>
    <t>Антитела к микоплазме (Mycoplasma pneumoniae), IgА</t>
  </si>
  <si>
    <t>11.16.A5.201</t>
  </si>
  <si>
    <t xml:space="preserve">Антитела к микоплазме (Mycoplasma pneumoniae), IgG </t>
  </si>
  <si>
    <t>11.17.A1.201</t>
  </si>
  <si>
    <t>Антитела к уреаплазме (Ureaplasma urealyticum), IgА</t>
  </si>
  <si>
    <t>11.17.A3.201</t>
  </si>
  <si>
    <t>Антитела к уреаплазме (Ureaplasma urealyticum), IgG</t>
  </si>
  <si>
    <t>11.18.A1.201</t>
  </si>
  <si>
    <t>Антитела к трихомонаде (Trichomonas vaginalis), IgG.</t>
  </si>
  <si>
    <t>11.19.A1.201</t>
  </si>
  <si>
    <t>Антитела к токсоплазме (Toxoplasma gondii), IgM</t>
  </si>
  <si>
    <t>11.19.A4.201</t>
  </si>
  <si>
    <t>Антитела к токсоплазме (Toxoplasma gondii), IgA</t>
  </si>
  <si>
    <t>11.19.A2.201</t>
  </si>
  <si>
    <t>Антитела к токсоплазме (Toxoplasma gondii), IgG</t>
  </si>
  <si>
    <t>50.0.H78.201</t>
  </si>
  <si>
    <t>Авидность IgG к токсоплазме (Toxoplasma gondii) (включает определение антител к токсоплазме, IgG)</t>
  </si>
  <si>
    <t>11.20.A10.201</t>
  </si>
  <si>
    <t>11.20.A1.201</t>
  </si>
  <si>
    <t>11.20.A2.201</t>
  </si>
  <si>
    <t>Антитела к эхинококкам (Echinococcus granulosus), IgG</t>
  </si>
  <si>
    <t>11.20.A3.201</t>
  </si>
  <si>
    <t>Антитела к токсокарам (Toxocara canis), IgG</t>
  </si>
  <si>
    <t>11.20.A4.201</t>
  </si>
  <si>
    <t>Антитела к трихинеллам (Trichinella spiralis), IgG</t>
  </si>
  <si>
    <t>11.20.A5.201</t>
  </si>
  <si>
    <t>Антитела к шистосомам (Schistosoma mansoni), IgG</t>
  </si>
  <si>
    <t>11.20.A6.201</t>
  </si>
  <si>
    <t>Антитела к угрицам кишечным (Strongyloides stercoralis), IgG</t>
  </si>
  <si>
    <t>11.20.A7.201</t>
  </si>
  <si>
    <t xml:space="preserve">Антитела к цистицеркам свиного цепня (Taenia solium), IgG </t>
  </si>
  <si>
    <t>11.20.A8.201</t>
  </si>
  <si>
    <t>Антитела к печеночным сосальщикам (Fasciola hepatica), IgG</t>
  </si>
  <si>
    <t>11.20.A12.201</t>
  </si>
  <si>
    <t>Антитела к аскаридам (Ascaris lumbricoides), IgG</t>
  </si>
  <si>
    <t>11.21.A3.201</t>
  </si>
  <si>
    <t>Антитела к кандиде (Candida albicans), IgM</t>
  </si>
  <si>
    <t>11.21.A1.201</t>
  </si>
  <si>
    <t>Антитела к кандиде (Candida albicans), IgA</t>
  </si>
  <si>
    <t>11.21.A2.201</t>
  </si>
  <si>
    <t>Антитела к кандиде (Candida albicans), IgG</t>
  </si>
  <si>
    <t>11.22.A1.201</t>
  </si>
  <si>
    <t>Антитела к лямблиям (Lamblia intestinalis), суммарные</t>
  </si>
  <si>
    <t>11.22.A2.201</t>
  </si>
  <si>
    <t>Антитела к лямблиям (Lamblia intestinalis), IgM</t>
  </si>
  <si>
    <t>11.23.A1.201</t>
  </si>
  <si>
    <t>Антитела к микобактериям туберкулеза (Mycobacterium tuberculosis), суммарные</t>
  </si>
  <si>
    <t>11.24.A1.201</t>
  </si>
  <si>
    <t>Антитела к боррелиям (Borrelia burgdorferi), IgM</t>
  </si>
  <si>
    <t>11.24.A2.201</t>
  </si>
  <si>
    <t>Антитела к боррелиям (Borrelia burgdorferi), IgG</t>
  </si>
  <si>
    <t>11.25.A1.201</t>
  </si>
  <si>
    <t>Антитела к легионеллам (Legionella pneumophila), суммарные</t>
  </si>
  <si>
    <t>11.26.A2.201</t>
  </si>
  <si>
    <t>Антитела к парвовирусу (Parvovirus) B19, IgM</t>
  </si>
  <si>
    <t>11.26.A1.201</t>
  </si>
  <si>
    <t>Антитела к парвовирусу (Parvovirus) B19, IgG</t>
  </si>
  <si>
    <t>11.28.A1.201</t>
  </si>
  <si>
    <t>Антитела к возбудителю дифтерии (Corynebacterium diphtheriae)</t>
  </si>
  <si>
    <t>11.28.A2.201</t>
  </si>
  <si>
    <t xml:space="preserve">Антитела к возбудителю столбняка (Clostridium tetani) </t>
  </si>
  <si>
    <t>11.30.A1.201</t>
  </si>
  <si>
    <t>Антитела к лейшмании (Leishmania infantum), суммарные</t>
  </si>
  <si>
    <t>11.32.D1.201</t>
  </si>
  <si>
    <t>11.33.A1.201</t>
  </si>
  <si>
    <t>Антитела к коклюшному токсину, IgА</t>
  </si>
  <si>
    <t>11.33.A2.201</t>
  </si>
  <si>
    <t>Антитела к коклюшному токсину, IgG</t>
  </si>
  <si>
    <t>11.33.D1.201</t>
  </si>
  <si>
    <t>Антитела к возбудителям коклюша и паракоклюша (Bordetella pertussis, Bordetella parapertussis), суммарные (РПГА) полуколичественно</t>
  </si>
  <si>
    <t>11.34.A1.201</t>
  </si>
  <si>
    <t>11.35.D1.201</t>
  </si>
  <si>
    <t>11.36.A1.201</t>
  </si>
  <si>
    <t>Антитела к сальмонеллам (Salmonella) A, B, C1, C2, D, E</t>
  </si>
  <si>
    <t>11.37.A1.201</t>
  </si>
  <si>
    <t>Антитела к Vi-aнтигену вобудителя брюшного тифа (Salmonella typhi)</t>
  </si>
  <si>
    <t>11.38.A1.201</t>
  </si>
  <si>
    <t xml:space="preserve">Антитела к антигенам Т-лимфотропных вирусов (HTLV) 1 и 2 типов </t>
  </si>
  <si>
    <t>11.39.A1.201</t>
  </si>
  <si>
    <t>Антитела к бруцелле (Brucella), IgА</t>
  </si>
  <si>
    <t>11.39.A2.201</t>
  </si>
  <si>
    <t>Антитела к бруцелле (Brucella ), IgG</t>
  </si>
  <si>
    <t>11.40.A1.201</t>
  </si>
  <si>
    <t>Антитела к вирусу клещевого энцефалита, IgM</t>
  </si>
  <si>
    <t>11.40.A2.201</t>
  </si>
  <si>
    <t>Антитела к вирусу клещевого энцефалита, IgG</t>
  </si>
  <si>
    <t>11.41.A1.201</t>
  </si>
  <si>
    <t>Антитела к амебе дизентерийной (Entamoeba histolytica), IgG</t>
  </si>
  <si>
    <t>11.46.A1.201</t>
  </si>
  <si>
    <t>Антитела к вирусу Коксаки (Coxsackievirus), IgM</t>
  </si>
  <si>
    <t>11.47.A2.201</t>
  </si>
  <si>
    <t>Антитела к грибам (Aspergillus fumigatus), IgG</t>
  </si>
  <si>
    <t>кровь с EDTA и разделительным гелем</t>
  </si>
  <si>
    <t>12.4.A1.202</t>
  </si>
  <si>
    <t>12.5.A1.202</t>
  </si>
  <si>
    <t>12.6.A1.202</t>
  </si>
  <si>
    <t>12.7.A1.202</t>
  </si>
  <si>
    <t>12.8.A1.202</t>
  </si>
  <si>
    <t>12.8.A2.202</t>
  </si>
  <si>
    <t>12.9.A1.202</t>
  </si>
  <si>
    <t>12.9.A2.202</t>
  </si>
  <si>
    <t>генотипирование, кач.</t>
  </si>
  <si>
    <t>12.10.A1.202</t>
  </si>
  <si>
    <t>12.11.A1.202</t>
  </si>
  <si>
    <t>12.13.A1.202</t>
  </si>
  <si>
    <t>12.13.A2.202</t>
  </si>
  <si>
    <t>12.14.A1.202</t>
  </si>
  <si>
    <t>12.15.A1.202</t>
  </si>
  <si>
    <t>12.16.A1.202</t>
  </si>
  <si>
    <t>12.16.A2.202</t>
  </si>
  <si>
    <t>12.17.A1.202</t>
  </si>
  <si>
    <t>12.18.A1.202</t>
  </si>
  <si>
    <t>12.18.A2.202</t>
  </si>
  <si>
    <t>12.21.D1.202</t>
  </si>
  <si>
    <t>13.1.A1.900</t>
  </si>
  <si>
    <t xml:space="preserve">ДНК хламидии (Chlamydia trachomatis) </t>
  </si>
  <si>
    <t>все виды биологического материала, перечисленные в названии раздела</t>
  </si>
  <si>
    <t>13.1.A3.900</t>
  </si>
  <si>
    <t>ДНК хламидии (Chlamydia trachomatis), количественно</t>
  </si>
  <si>
    <t>13.2.A1.900</t>
  </si>
  <si>
    <t>ДНК микоплазмы (Mycoplasma hominis)</t>
  </si>
  <si>
    <t>13.2.A5.900</t>
  </si>
  <si>
    <t>ДНК микоплазмы (Mycoplasma hominis), количественно</t>
  </si>
  <si>
    <t>13.2.A2.900</t>
  </si>
  <si>
    <t>ДНК микоплазмы (Mycoplasma genitalium)</t>
  </si>
  <si>
    <t>13.2.A4.900</t>
  </si>
  <si>
    <t>ДНК микоплазмы (Mycoplasma genitalium), количественно</t>
  </si>
  <si>
    <t>50.0.H65.900</t>
  </si>
  <si>
    <t>ДНК хламидофил и микоплазм (Chlamydophila pneumoniae, Mycoplasma pneumoniae)</t>
  </si>
  <si>
    <t>13.3.A1.900</t>
  </si>
  <si>
    <t>ДНК уреаплазмы (Ureaplasma urealyticum)</t>
  </si>
  <si>
    <t>13.3.A5.900</t>
  </si>
  <si>
    <t>ДНК уреаплазмы (Ureaplasma urealyticum), количественно</t>
  </si>
  <si>
    <t>13.3.A2.900</t>
  </si>
  <si>
    <t>ДНК уреаплазмы (Ureaplasma parvum)</t>
  </si>
  <si>
    <t>13.3.A6.900</t>
  </si>
  <si>
    <t>ДНК уреаплазмы (Ureaplasma parvum), количественно</t>
  </si>
  <si>
    <t>13.3.A3.900</t>
  </si>
  <si>
    <t xml:space="preserve">ДНК уреаплазмы (Ureaplasma species) </t>
  </si>
  <si>
    <t>13.3.A4.900</t>
  </si>
  <si>
    <t xml:space="preserve">ДНК уреаплазмы (Ureaplasma species), количественно </t>
  </si>
  <si>
    <t>13.4.A1.900</t>
  </si>
  <si>
    <t xml:space="preserve">ДНК гарднереллы (Gardnerella vaginalis) </t>
  </si>
  <si>
    <t>13.4.A2.900</t>
  </si>
  <si>
    <t>ДНК гарднереллы (Gardnerella vaginalis), количественно</t>
  </si>
  <si>
    <t>13.5.A1.900</t>
  </si>
  <si>
    <t>ДНК бледной трепонемы (Treponema pallidum)</t>
  </si>
  <si>
    <t>13.6.A1.900</t>
  </si>
  <si>
    <t xml:space="preserve">ДНК гонококка (Neisseria gonorrhoeae) </t>
  </si>
  <si>
    <t>13.6.A2.900</t>
  </si>
  <si>
    <t>ДНК гонококка (Neisseria gonorrhoeae), количественно</t>
  </si>
  <si>
    <t>13.8.A1.900</t>
  </si>
  <si>
    <t>ДНК микобактерии туберкулеза (Mycobacterium tuberculosis)</t>
  </si>
  <si>
    <t>13.9.A1.101</t>
  </si>
  <si>
    <t>13.11.A2.900</t>
  </si>
  <si>
    <t xml:space="preserve">ДНК стрептококков (Streptococcus species) </t>
  </si>
  <si>
    <t>13.13.A1.900</t>
  </si>
  <si>
    <t>ДНК листерии (Listeria monocytogenes)</t>
  </si>
  <si>
    <t>13.14.A1.101</t>
  </si>
  <si>
    <t>ДНК сальмонелл (Salmonella species)</t>
  </si>
  <si>
    <t>13.14.A5.101</t>
  </si>
  <si>
    <t>13.15.A1.900</t>
  </si>
  <si>
    <t>ДНК кандиды (Candida albicans)</t>
  </si>
  <si>
    <t>13.15.A2.900</t>
  </si>
  <si>
    <t>ДНК кандиды (Сandida albicans), количественно</t>
  </si>
  <si>
    <t>13.15.D1.900</t>
  </si>
  <si>
    <t>ДНК грибов рода кандиды (Candida albicans/Candida glabrata/Candida krusei) с определением типа</t>
  </si>
  <si>
    <t>13.16.A1.900</t>
  </si>
  <si>
    <t>ДНК токсоплазмы (Toxoplasma gondii)</t>
  </si>
  <si>
    <t>13.16.A2.900</t>
  </si>
  <si>
    <t>ДНК токсоплазмы (Toxoplasma gondii), количественно</t>
  </si>
  <si>
    <t>13.17.A1.900</t>
  </si>
  <si>
    <t>ДНК трихомонады (Trichomonas vaginalis)</t>
  </si>
  <si>
    <t>13.17.A2.900</t>
  </si>
  <si>
    <t>ДНК трихомонады (Trichomonas vaginalis), количественно</t>
  </si>
  <si>
    <t>13.18.A1.900</t>
  </si>
  <si>
    <t>ДНК цитомегаловируса (Cytomegalovirus, CMV)</t>
  </si>
  <si>
    <t>13.18.A2.900</t>
  </si>
  <si>
    <t>ДНК цитомегаловируса (Cytomegalovirus, CMV), количественно</t>
  </si>
  <si>
    <t>13.19.A1.900</t>
  </si>
  <si>
    <t xml:space="preserve">ДНК вируса простого герпеса (Herpes simplex virus, ВПГ) I типа </t>
  </si>
  <si>
    <t>13.19.A4.900</t>
  </si>
  <si>
    <t>13.19.A2.900</t>
  </si>
  <si>
    <t xml:space="preserve">ДНК вируса простого герпеса (Herpes simplex virus, ВПГ) II типа  </t>
  </si>
  <si>
    <t>13.19.A5.900</t>
  </si>
  <si>
    <t>13.19.A3.900</t>
  </si>
  <si>
    <t xml:space="preserve">ДНК вируса простого герпеса (Herpes simplex virus, ВПГ) I и II типов </t>
  </si>
  <si>
    <t>13.20.A1.900</t>
  </si>
  <si>
    <t>13.20.A2.900</t>
  </si>
  <si>
    <t>13.21.A1.900</t>
  </si>
  <si>
    <t>13.21.A2.900</t>
  </si>
  <si>
    <t>13.22.A1.900</t>
  </si>
  <si>
    <t>13.23.D2.900</t>
  </si>
  <si>
    <t>ДНК папилломавирусов (Human Papillomavirus, ВПЧ) 6/11 типов с определением типа</t>
  </si>
  <si>
    <t>мазок из влагалища, мазок из цервикального канала, мазок из уретры, другое (указать)</t>
  </si>
  <si>
    <t>13.23.D3.900</t>
  </si>
  <si>
    <t>ДНК папилломавирусов (Human Papillomavirus, ВПЧ) 6/11 типов с определением типа, количественно</t>
  </si>
  <si>
    <t>13.23.A1.900</t>
  </si>
  <si>
    <t xml:space="preserve">ДНК папилломавируса (Human Papillomavirus, ВПЧ) 16 типа </t>
  </si>
  <si>
    <t>13.23.A2.900</t>
  </si>
  <si>
    <t xml:space="preserve">ДНК папилломавируса (Human Papillomavirus, ВПЧ) 18 типа </t>
  </si>
  <si>
    <t>13.23.D1.900</t>
  </si>
  <si>
    <t>ДНК папилломавирусов (Human Papillomavirus, ВПЧ) 31/33 типов с определением типа</t>
  </si>
  <si>
    <t>13.23.D4.900</t>
  </si>
  <si>
    <t>ДНК папилломавирусов (Human Papillomavirus, ВПЧ) 31/33 типов с определением типа, количественно</t>
  </si>
  <si>
    <t>13.24.D1.900</t>
  </si>
  <si>
    <t>ДНК папилломавирусов (Human Papillomavirus, ВПЧ) 16/18 типов, количественно</t>
  </si>
  <si>
    <t>13.25.A1.101</t>
  </si>
  <si>
    <t>13.26.A1.101</t>
  </si>
  <si>
    <t>13.28.A1.101</t>
  </si>
  <si>
    <t>Внимание! При заказе микробиологических исследований каждый локус кодируется отдельным штрих-кодом. Все стерильные контейнеры для микробиологических исследований должны быть промаркированы буквой "Б" на крышке</t>
  </si>
  <si>
    <t>*необходимо указать принимаемые пациентом антибиотики</t>
  </si>
  <si>
    <t>14.1.A5.900</t>
  </si>
  <si>
    <t>Исследование на биоценоз влагалища (диагностика бактериального вагиноза)</t>
  </si>
  <si>
    <t>Посев на микоплазмы и уреаплазмы</t>
  </si>
  <si>
    <t>14.1.D33.900</t>
  </si>
  <si>
    <t>Внимание! В контейнер eSWAB биологическая жидкость помещается в количестве 1 мл.</t>
  </si>
  <si>
    <t>14.8.A2.900</t>
  </si>
  <si>
    <t>**только для верхних дыхательных путей</t>
  </si>
  <si>
    <t>Посев на гемофильную палочку</t>
  </si>
  <si>
    <t>мазок из зева, мазок из носа, мазок из урогенитального тракта, моча, мокрота, другое (указать)</t>
  </si>
  <si>
    <t>14.1.A8.900</t>
  </si>
  <si>
    <t>Посевы крови</t>
  </si>
  <si>
    <t>14.7.A1.900</t>
  </si>
  <si>
    <t>Посев на пиогенный стрептококк (Streptococcus pyogenes)</t>
  </si>
  <si>
    <t>14.8.A1.900</t>
  </si>
  <si>
    <t>Посев на золотистый стафилококк (Staphylococcus aureus)</t>
  </si>
  <si>
    <t>14.12.A5.900</t>
  </si>
  <si>
    <t>Посев на грибы рода кандида</t>
  </si>
  <si>
    <t>мазок из цервикального канала, мазок с шейки матки, мазок из влагалища, мазок из уретры, мокрота, мазок раневой поверхности, мазок из носа, мазок из зева, кал, моча, другое (указать)</t>
  </si>
  <si>
    <t>14.1.A6.900</t>
  </si>
  <si>
    <t>Посев на грибы рода кандида (Candida) с идентификацией и определением чувствительности к антимикотическим препаратам</t>
  </si>
  <si>
    <t>27.1.A1.101</t>
  </si>
  <si>
    <t>Исследование антигена лямблий (Giardia intestinalis) в кале</t>
  </si>
  <si>
    <t>27.1.A2.101</t>
  </si>
  <si>
    <t>Исследование антигена хеликобактера (Helicobacter pylori) в кале</t>
  </si>
  <si>
    <t>27.1.A3.101</t>
  </si>
  <si>
    <t>Исследование кала на токсины клостридий (Clostridium Difficile) A и B</t>
  </si>
  <si>
    <t>Посевы кала</t>
  </si>
  <si>
    <t>14.12.A3.900</t>
  </si>
  <si>
    <t>14.12.A6.900</t>
  </si>
  <si>
    <t>Исследование кала на дисбактериоз</t>
  </si>
  <si>
    <t>14.12.A2.900</t>
  </si>
  <si>
    <t>14.12.A1.900</t>
  </si>
  <si>
    <t>15.0.D1.309</t>
  </si>
  <si>
    <t>Цитологическое исследование отделяемого влагалища</t>
  </si>
  <si>
    <t>15.0.D2.310</t>
  </si>
  <si>
    <t xml:space="preserve">Цитологическое исследование соскоба с шейки матки </t>
  </si>
  <si>
    <t>15.0.D3.311</t>
  </si>
  <si>
    <t>Цитологическое исследование соскоба из цервикального канала</t>
  </si>
  <si>
    <t>15.0.D15.301</t>
  </si>
  <si>
    <t>Цитологическое исследование смешанного соскоба c шейки матки и из цервикального канала</t>
  </si>
  <si>
    <t>15.0.D4.111</t>
  </si>
  <si>
    <t>Цитологическое исследование аспирата из полости матки</t>
  </si>
  <si>
    <t>15.0.D5.102</t>
  </si>
  <si>
    <t>Цитологическое исследование мокроты</t>
  </si>
  <si>
    <t>15.0.D6.603</t>
  </si>
  <si>
    <t>Цитологическое исследование плевральной жидкости</t>
  </si>
  <si>
    <t>15.0.D7.605</t>
  </si>
  <si>
    <t>Цитологическое исследование перикардиальной жидкости</t>
  </si>
  <si>
    <t>15.0.D8.701</t>
  </si>
  <si>
    <t>15.0.D9.702</t>
  </si>
  <si>
    <t>Цитологическое исследование пунктатов щитовидной железы</t>
  </si>
  <si>
    <t>15.0.D10.703</t>
  </si>
  <si>
    <t>Цитологическое исследование пунктатов других органов и тканей</t>
  </si>
  <si>
    <t>15.0.D11.313</t>
  </si>
  <si>
    <t>Цитологическое исследование эндоскопического материала</t>
  </si>
  <si>
    <t>15.0.D12.120</t>
  </si>
  <si>
    <t>Цитологическое исследование материала, полученного при хирургических вмешательствах</t>
  </si>
  <si>
    <t>15.0.D13.121</t>
  </si>
  <si>
    <t>15.0.D19.313</t>
  </si>
  <si>
    <t>Цитологическое исследование эндоскопического материала на Helicobacter pylori</t>
  </si>
  <si>
    <t>15.0.D20.900</t>
  </si>
  <si>
    <t>16.0.A3.110</t>
  </si>
  <si>
    <t>Внимание! Результаты анализа не имеют юридической силы и не могут быть использованы как доказательства в суде</t>
  </si>
  <si>
    <t>18.1.D1.401</t>
  </si>
  <si>
    <t>18.1.D2.106</t>
  </si>
  <si>
    <t>18.1.D3.401</t>
  </si>
  <si>
    <t>18.1.A8.401</t>
  </si>
  <si>
    <t>18.2.A2.201</t>
  </si>
  <si>
    <t>Фенобарбитал, количественно</t>
  </si>
  <si>
    <t>18.2.A3.201</t>
  </si>
  <si>
    <t>Финлепсин (карбамазепин, тегретол), количественно</t>
  </si>
  <si>
    <t>18.2.A4.201</t>
  </si>
  <si>
    <t>Ламотриджины (ламиктал), количественно</t>
  </si>
  <si>
    <t>18.2.A6.201</t>
  </si>
  <si>
    <t>22.1.A1.202</t>
  </si>
  <si>
    <t>22.1.A16.202</t>
  </si>
  <si>
    <t>22.3.H1.202</t>
  </si>
  <si>
    <t>Антигены системы гистосовместимости HLA II класс, генотипирование (локусы DRB1, DQA1, DQB1)</t>
  </si>
  <si>
    <t>22.3.A1.202</t>
  </si>
  <si>
    <t>Антигены системы гистосовместимости HLA II класс: локус DRB1</t>
  </si>
  <si>
    <t>22.3.A2.202</t>
  </si>
  <si>
    <t>Антигены системы гистосовместимости HLA II класс: локус DQA1</t>
  </si>
  <si>
    <t>22.3.A3.202</t>
  </si>
  <si>
    <t>Антигены системы гистосовместимости HLA II класс: локус DQB1</t>
  </si>
  <si>
    <t>22.3.A4.202</t>
  </si>
  <si>
    <t>Антиген системы гистосовместимости HLA В27</t>
  </si>
  <si>
    <t>22.3.D3.202</t>
  </si>
  <si>
    <t>Комплекс «Генотипирование супружеской пары по антигенам гистосовместимости HLA II класса»</t>
  </si>
  <si>
    <t>22.4.D1.202</t>
  </si>
  <si>
    <t>22.6.A1.204</t>
  </si>
  <si>
    <t>22.6.A2.204</t>
  </si>
  <si>
    <t xml:space="preserve">Код профиля </t>
  </si>
  <si>
    <t>Наименование профиля</t>
  </si>
  <si>
    <t>Код уcлуги</t>
  </si>
  <si>
    <t>Название исследования</t>
  </si>
  <si>
    <t>Рез-т</t>
  </si>
  <si>
    <t>Срок</t>
  </si>
  <si>
    <t>КОММЕРЧЕСКИЕ ПРОФИЛИ</t>
  </si>
  <si>
    <t>Госпитальный</t>
  </si>
  <si>
    <t>50.0.H89.900</t>
  </si>
  <si>
    <t>Госпитальный терапевтический</t>
  </si>
  <si>
    <t>50.0.H90.900</t>
  </si>
  <si>
    <t>Госпитальный хирургический</t>
  </si>
  <si>
    <t>50.0.H4.803</t>
  </si>
  <si>
    <t>Биохимический анализ крови, базовый</t>
  </si>
  <si>
    <t>50.0.H87.900</t>
  </si>
  <si>
    <t>Биохимический анализ крови</t>
  </si>
  <si>
    <t>50.0.H94.203</t>
  </si>
  <si>
    <t>Коагулограмма, скрининг</t>
  </si>
  <si>
    <t>50.0.H95.201</t>
  </si>
  <si>
    <t>Липидный профиль, базовый</t>
  </si>
  <si>
    <t>50.0.H96.201</t>
  </si>
  <si>
    <t>Липидный профиль, расширенный</t>
  </si>
  <si>
    <t>50.0.H93.900</t>
  </si>
  <si>
    <t>Кардиологический</t>
  </si>
  <si>
    <t>50.0.H11.201</t>
  </si>
  <si>
    <t>Обследование печени, базовый</t>
  </si>
  <si>
    <t>50.0.H99.900</t>
  </si>
  <si>
    <t>Обследование печени</t>
  </si>
  <si>
    <t>50.0.H13.201</t>
  </si>
  <si>
    <t>Диагностика гепатитов, скрининг</t>
  </si>
  <si>
    <t>50.0.H98.201</t>
  </si>
  <si>
    <t>Нефрологический, биохимический</t>
  </si>
  <si>
    <t>50.0.H105.201</t>
  </si>
  <si>
    <t>Ревматологический, расширенный</t>
  </si>
  <si>
    <t>50.0.H91.900</t>
  </si>
  <si>
    <t>50.0.H84.201</t>
  </si>
  <si>
    <t>50.0.H88.900</t>
  </si>
  <si>
    <t>Гематологический (диагностика анемий)</t>
  </si>
  <si>
    <t>50.0.H22.201</t>
  </si>
  <si>
    <t>Обследование щитовидной железы, скрининг</t>
  </si>
  <si>
    <t>50.0.H100.900</t>
  </si>
  <si>
    <t>Обследование щитовидной железы</t>
  </si>
  <si>
    <t>50.0.H102.201</t>
  </si>
  <si>
    <t>50.0.H101.201</t>
  </si>
  <si>
    <t>50.0.H86.201</t>
  </si>
  <si>
    <t>TORCH-комплекс, скрининг</t>
  </si>
  <si>
    <t>50.0.H28.201</t>
  </si>
  <si>
    <t>TORCH-комплекс, расширенный</t>
  </si>
  <si>
    <t>50.0.H103.201</t>
  </si>
  <si>
    <t>Планирование беременности (гормоны) - лютеиновая фаза</t>
  </si>
  <si>
    <t>50.0.H34.201</t>
  </si>
  <si>
    <t>50.0.H92.900</t>
  </si>
  <si>
    <t>Диагностика паразитарных заболеваний</t>
  </si>
  <si>
    <t xml:space="preserve">КОМПЛЕКСНЫЕ ИССЛЕДОВАНИЯ МЕТОДОМ ПЦР </t>
  </si>
  <si>
    <t>50.0.H37.900</t>
  </si>
  <si>
    <t>ПЦР-6</t>
  </si>
  <si>
    <t>влагалище, цервикальный канал, уретра, смешанный урогенитальный соскоб</t>
  </si>
  <si>
    <t>50.0.H81.900</t>
  </si>
  <si>
    <t>ПЦР-6, количественно</t>
  </si>
  <si>
    <t>50.0.H38.900</t>
  </si>
  <si>
    <t>ПЦР-12</t>
  </si>
  <si>
    <t>50.0.H107.900</t>
  </si>
  <si>
    <t>ПЦР-12, количественно</t>
  </si>
  <si>
    <t>13.19.A6.900</t>
  </si>
  <si>
    <t xml:space="preserve">ДНК вируса простого герпеса (Herpes simplex virus, ВПГ) I и II типа, количественно </t>
  </si>
  <si>
    <t>50.0.H39.900</t>
  </si>
  <si>
    <t>ПЦР-15</t>
  </si>
  <si>
    <t>ДИАГНОСТИКА ПАПИЛЛОМАВИРУСА МЕТОДОМ ПЦР</t>
  </si>
  <si>
    <t>50.0.H45.900</t>
  </si>
  <si>
    <t>ДНК папилломавирусов (Human Papillomavirus) СКРИНИНГ с определением типа (Контроль взятия материала, типы 6, 11, 16, 18), количественный</t>
  </si>
  <si>
    <t>50.0.B54.900</t>
  </si>
  <si>
    <t xml:space="preserve">ДНК папилломавируса (Human Papillomavirus, ВПЧ) 6 типа </t>
  </si>
  <si>
    <t>50.0.B55.900</t>
  </si>
  <si>
    <t xml:space="preserve">ДНК папилломавируса (Human Papillomavirus, ВПЧ) 11 типа </t>
  </si>
  <si>
    <t>50.0.B56.900</t>
  </si>
  <si>
    <t>50.0.B57.900</t>
  </si>
  <si>
    <t>50.0.B78.900</t>
  </si>
  <si>
    <t>Контроль взятия материала</t>
  </si>
  <si>
    <t>ДНК папилломавирусов (Human Papillomavirus) СКРИНИНГ РАСШИРЕННЫЙ с определением 14 типов (Контроль взятия материала, типы 6, 11, 16, 18, 31, 33, 35, 39, 45, 51, 52, 56, 58, 59), количественный, с пересчетом на у.е. Hybrid Capture по каждому типу</t>
  </si>
  <si>
    <t>50.0.B61.900</t>
  </si>
  <si>
    <t xml:space="preserve">ДНК папилломавируса (Human Papillomavirus, ВПЧ) 31 типа </t>
  </si>
  <si>
    <t>50.0.B62.900</t>
  </si>
  <si>
    <t xml:space="preserve">ДНК папилломавируса (Human Papillomavirus, ВПЧ) 33 типа </t>
  </si>
  <si>
    <t>50.0.B63.900</t>
  </si>
  <si>
    <t xml:space="preserve">ДНК папилломавируса (Human Papillomavirus, ВПЧ) 35 типа </t>
  </si>
  <si>
    <t>50.0.B64.900</t>
  </si>
  <si>
    <t xml:space="preserve">ДНК папилломавируса (Human Papillomavirus, ВПЧ) 39 типа </t>
  </si>
  <si>
    <t>50.0.B65.900</t>
  </si>
  <si>
    <t xml:space="preserve">ДНК папилломавируса (Human Papillomavirus, ВПЧ) 45 типа </t>
  </si>
  <si>
    <t>50.0.B70.900</t>
  </si>
  <si>
    <t xml:space="preserve">ДНК папилломавируса (Human Papillomavirus, ВПЧ) 51 типа </t>
  </si>
  <si>
    <t>50.0.B66.900</t>
  </si>
  <si>
    <t xml:space="preserve">ДНК папилломавируса (Human Papillomavirus, ВПЧ) 52 типа </t>
  </si>
  <si>
    <t>50.0.B72.900</t>
  </si>
  <si>
    <t xml:space="preserve">ДНК папилломавируса (Human Papillomavirus, ВПЧ) 56 типа </t>
  </si>
  <si>
    <t>50.0.B67.900</t>
  </si>
  <si>
    <t xml:space="preserve">ДНК папилломавируса (Human Papillomavirus, ВПЧ) 58 типа </t>
  </si>
  <si>
    <t>50.0.B68.900</t>
  </si>
  <si>
    <t xml:space="preserve">ДНК папилломавируса (Human Papillomavirus, ВПЧ) 59 типа </t>
  </si>
  <si>
    <t>50.0.B81.900</t>
  </si>
  <si>
    <t>50.0.H85.900</t>
  </si>
  <si>
    <t>ДНК папилломавирусов (Human Papillomavirus), типирование с определением 21 типа (Контроль взятия биоматериала, типы 6, 11, 16, 18, 26, 31, 33, 35, 39, 44, 45, 51, 52, 53, 56, 58, 59, 66, 68, 73, 82), количественный, с пересчетом на у.е. Hybrid Capture  по каждому типу</t>
  </si>
  <si>
    <t>HPV 6 q</t>
  </si>
  <si>
    <t xml:space="preserve">50.0.B55.900 </t>
  </si>
  <si>
    <t>HPV 11 q</t>
  </si>
  <si>
    <t xml:space="preserve">HPV 16 q </t>
  </si>
  <si>
    <t xml:space="preserve">HPV 18 q </t>
  </si>
  <si>
    <t>50.0.B116.900</t>
  </si>
  <si>
    <t xml:space="preserve">HPV 26 q </t>
  </si>
  <si>
    <t xml:space="preserve">HPV 31 q </t>
  </si>
  <si>
    <t xml:space="preserve">HPV 33 q </t>
  </si>
  <si>
    <t xml:space="preserve">HPV 35 q </t>
  </si>
  <si>
    <t xml:space="preserve">HPV 39 q </t>
  </si>
  <si>
    <t>50.0.B117.900</t>
  </si>
  <si>
    <t xml:space="preserve">HPV 44 q </t>
  </si>
  <si>
    <t xml:space="preserve">HPV 45 q </t>
  </si>
  <si>
    <t>50.0B70.900</t>
  </si>
  <si>
    <t xml:space="preserve">HPV 51 q </t>
  </si>
  <si>
    <t xml:space="preserve">HPV 52 q </t>
  </si>
  <si>
    <t>50.0.B118.900</t>
  </si>
  <si>
    <t xml:space="preserve">HPV 53 q </t>
  </si>
  <si>
    <t xml:space="preserve">HPV 56 q </t>
  </si>
  <si>
    <t xml:space="preserve">HPV 58 q </t>
  </si>
  <si>
    <t xml:space="preserve">HPV 59 q </t>
  </si>
  <si>
    <t>50.0.B119.900</t>
  </si>
  <si>
    <t xml:space="preserve">HPV 66 q </t>
  </si>
  <si>
    <t>50.0.B120.900</t>
  </si>
  <si>
    <t xml:space="preserve">HPV 68 q </t>
  </si>
  <si>
    <t>50.0.B121.900</t>
  </si>
  <si>
    <t xml:space="preserve">HPV 73 q </t>
  </si>
  <si>
    <t>50.0.B122.900</t>
  </si>
  <si>
    <t xml:space="preserve">HPV 82 q </t>
  </si>
  <si>
    <t>ФЕМОФЛОР</t>
  </si>
  <si>
    <t>Фемофлор-8 (ДНК)</t>
  </si>
  <si>
    <t>50.0.B17.900</t>
  </si>
  <si>
    <t>50.0.B18.900</t>
  </si>
  <si>
    <t>Общая бактериальная масса</t>
  </si>
  <si>
    <t>50.0.B19.900</t>
  </si>
  <si>
    <t>ДНК лактобацилл (Lactobacillus spp.)</t>
  </si>
  <si>
    <t>50.0.B22.900</t>
  </si>
  <si>
    <t>ДНК гарднереллы (Gardnerella vaginalis) + ДНК превотеллы (Prevotella bivia) + ДНК порфиромонасов (Porphyromonas spp.)</t>
  </si>
  <si>
    <t>50.0.B25.900</t>
  </si>
  <si>
    <t>50.0.B24.900</t>
  </si>
  <si>
    <t>ДНК микоплазмы (Mycoplasma hominis )</t>
  </si>
  <si>
    <t>50.0.B26.900</t>
  </si>
  <si>
    <t>ДНК микоплазмы (Mycoplasma genitalium )</t>
  </si>
  <si>
    <t>50.0.B20.900</t>
  </si>
  <si>
    <t>ДНК энтеробактерий (Enterobacterium spp.)</t>
  </si>
  <si>
    <t>50.0.B21.900</t>
  </si>
  <si>
    <t>ДНК стрептококков (Streptococcus spp.)</t>
  </si>
  <si>
    <t>50.0.B23.900</t>
  </si>
  <si>
    <t>ДНК эубактерий (Eubacterium spp.)</t>
  </si>
  <si>
    <t>50.0.B2.900</t>
  </si>
  <si>
    <t>50.0.B3.900</t>
  </si>
  <si>
    <t>50.0.B4.900</t>
  </si>
  <si>
    <t>50.0.B5.900</t>
  </si>
  <si>
    <t>ДНК гарднереллы (Gardnerella vaginalis) + ДНК превотеллы (Prevotella bivia) + ДНК порфиромонасов (Porphyromonas spp)</t>
  </si>
  <si>
    <t>50.0.B8.900</t>
  </si>
  <si>
    <t>50.0.B6.900</t>
  </si>
  <si>
    <t>50.0.B15.900</t>
  </si>
  <si>
    <t>50.0.B7.900</t>
  </si>
  <si>
    <t>50.0.B10.900</t>
  </si>
  <si>
    <t>50.0.B11.900</t>
  </si>
  <si>
    <t>50.0.B9.900</t>
  </si>
  <si>
    <t>50.0.B13.900</t>
  </si>
  <si>
    <t>50.0.B14.900</t>
  </si>
  <si>
    <t>50.0.B12.900</t>
  </si>
  <si>
    <t>Фемофлор-16 (ДНК)</t>
  </si>
  <si>
    <t>50.0.B28.900</t>
  </si>
  <si>
    <t>50.0.B29.900</t>
  </si>
  <si>
    <t>50.0.B30.900</t>
  </si>
  <si>
    <t>50.0.B31.900</t>
  </si>
  <si>
    <t>50.0.B32.900</t>
  </si>
  <si>
    <t>ДНК стрептококков (Streptococcus spp)</t>
  </si>
  <si>
    <t>50.0.B33.900</t>
  </si>
  <si>
    <t>ДНК стафилококков (Staphylococcus spp)</t>
  </si>
  <si>
    <t>50.0.B34.900</t>
  </si>
  <si>
    <t>50.0.B35.900</t>
  </si>
  <si>
    <t>ДНК эубактерий (Eubacterium spp)</t>
  </si>
  <si>
    <t>50.0.B36.900</t>
  </si>
  <si>
    <t>ДНК фузобактерий (Sneathia spp+ Leptotrichia spp+ Fusobacterium spp)</t>
  </si>
  <si>
    <t>50.0.B37.900</t>
  </si>
  <si>
    <t>ДНК мегасферы (Megasphaera)+ДНК вейлонелл (Veillonella spp)+ДНК диалистеров (Dialister spp)</t>
  </si>
  <si>
    <t>50.0.B38.900</t>
  </si>
  <si>
    <t>ДНК лахнобактерий (Lachnobacterium spp)+ДНК клостридий (Clostridium spp)</t>
  </si>
  <si>
    <t>50.0.B39.900</t>
  </si>
  <si>
    <t>ДНК мобилункусов (Mobiluncus spp)+ДНК коринебактерий (Corinebacterium spp)</t>
  </si>
  <si>
    <t>50.0.B40.900</t>
  </si>
  <si>
    <t>ДНК пептострептококков (Peptostreptococcus spp)</t>
  </si>
  <si>
    <t>50.0.B41.900</t>
  </si>
  <si>
    <t>ДНК атопобиума (Atopobium vaginae)</t>
  </si>
  <si>
    <t>50.0.B44.900</t>
  </si>
  <si>
    <t>50.0.B42.900</t>
  </si>
  <si>
    <t>50.0.B45.900</t>
  </si>
  <si>
    <t>50.0.B43.900</t>
  </si>
  <si>
    <t>Холестерин общий</t>
  </si>
  <si>
    <t>Группа крови + Резус-фактор</t>
  </si>
  <si>
    <t>Комплексный анализ крови на аминокислоты (12 показателей: Аланин, Аргинин, Аспарагиновая кислота, Цитруллин, Глутаминовая кислота, Глицин, Метионин, Орнитин, Фенилаланин, Тирозин, Валин, Лейцин/Изолейцин)</t>
  </si>
  <si>
    <t>Антитела к бета2-гликопротеину</t>
  </si>
  <si>
    <t>9.0.A54.201</t>
  </si>
  <si>
    <t>9.0.A53.201</t>
  </si>
  <si>
    <t>9.0.A52.201</t>
  </si>
  <si>
    <t>9.0.A56.201</t>
  </si>
  <si>
    <t>9.0.A57.201</t>
  </si>
  <si>
    <t>9.0.A62.201</t>
  </si>
  <si>
    <t>ЭЛИ-В-Тест-6 (антитела к ds-ДНК, бета2-гликопротеину 1, Fc-lg, коллагену, интерферону альфа, интерферону гамма)</t>
  </si>
  <si>
    <t>ЭЛИ-АФС-ХГЧ-Тест-6 (антитела к ХГЧ, бета2-гликопротеину 1, Fc-lg, ds-ДНК, коллагену, суммарные к фосфолипидам)</t>
  </si>
  <si>
    <t>Парапротеинемии и иммунофиксация</t>
  </si>
  <si>
    <t>9.0.A58.201</t>
  </si>
  <si>
    <t>9.0.A61.201</t>
  </si>
  <si>
    <t>9.0.A51.201</t>
  </si>
  <si>
    <t>11.2.A7.201</t>
  </si>
  <si>
    <t>Антитела к вирусу простого герпеса I, II типов (Herpes simplex virus I, II), IgM</t>
  </si>
  <si>
    <t>Антитела к вирусу простого герпеса I, II типов (Herpes simplex virus I, II), IgA</t>
  </si>
  <si>
    <t>Антитела к вирусу простого герпеса I, II типов (Herpes simplex virus I, II), IgG</t>
  </si>
  <si>
    <t>Авидность IgG к вирусу простого герпеса I, II типов (Herpes simplex virus I, II) (включает определение антител к вирусу простого герпеса I, II типов, IgG)</t>
  </si>
  <si>
    <t>Антитела к вирусу простого герпеса I, II типов (Herpes simplex virus I, II), IgG (иммуноблот)</t>
  </si>
  <si>
    <t>Антитела к вирусу простого герпеса I, II типов (Herpes simplex virus I, II), IgM (иммуноблот)</t>
  </si>
  <si>
    <t>Антитела к вирусу простого герпеса I типа (Herpes simplex virus I), IgG</t>
  </si>
  <si>
    <t>Антитела к вирусу герпеса VI типа (Human herpes virus VI), IgG</t>
  </si>
  <si>
    <t>Антитела к вирусу Эпштейна-Барр (Epstein-Barr virus), IgM (иммуноблот)</t>
  </si>
  <si>
    <t>Антитела к вирусу Эпштейна-Барр (Epstein-Barr virus), IgG (иммуноблот)</t>
  </si>
  <si>
    <t>Антитела к цитомегаловирусу (Cytomegalovirus), IgM</t>
  </si>
  <si>
    <t>Антитела к цитомегаловирусу (Cytomegalovirus), IgG</t>
  </si>
  <si>
    <t>Авидность IgG к цитомегаловирусу (Cytomegalovirus) (включает определение антител к цитомегаловирусу, IgG)</t>
  </si>
  <si>
    <t>Антитела к цитомегаловирусу (Cytomegalovirus), IgG (иммуноблот)</t>
  </si>
  <si>
    <t>ДНК вируса простого герпеса I типа (Herpes simplex virus I)</t>
  </si>
  <si>
    <t>ДНК вируса простого герпеса I типа (Herpes simplex virus I), количественно</t>
  </si>
  <si>
    <t>ДНК вируса простого герпеса II типа (Herpes simplex virus II)</t>
  </si>
  <si>
    <t>ДНК вируса простого герпеса II типа (Herpes simplex virus II), количественно</t>
  </si>
  <si>
    <t>ДНК вируса простого герпеса I и II типов (Herpes simplex virus I и II)</t>
  </si>
  <si>
    <t>ДНК вируса герпеса VI типа (Human Herpes virus VI)</t>
  </si>
  <si>
    <t>ДНК вируса герпеса VI типа (Human Herpes virus VI), количественно</t>
  </si>
  <si>
    <t>ДНК вируса Эпштейна-Барр (Epstein-Barr virus)</t>
  </si>
  <si>
    <t>ДНК вируса Эпштейна-Барр (Epstein-Barr virus), количественно</t>
  </si>
  <si>
    <t>ДНК вируса Варицелла-Зостер (Varicella-Zoster virus)</t>
  </si>
  <si>
    <t>ДНК возбудителей коклюша/паракоклюша/бронхосептикоза (Bordetella pertussis/Bordetella parapertussis/Bordetella bronchiseptica)</t>
  </si>
  <si>
    <t>13.31.D1.900</t>
  </si>
  <si>
    <t>13.23.D6.900</t>
  </si>
  <si>
    <t>ДНК папилломавирусов (Human Papoiilmavirus) высокого канцерогенного риска (16, 18, 31, 33, 35, 39, 45, 51, 52, 56, 58, 59 типов) с определением типа</t>
  </si>
  <si>
    <t>ДНК хеликобактера (Helicobacter pylori)</t>
  </si>
  <si>
    <t>РНК энтеровируса (Enterovirus)</t>
  </si>
  <si>
    <t>Посевы на микрофлору, урогенитальный тракт женщины</t>
  </si>
  <si>
    <t>Посевы на микрофлору, урогенитальный тракт мужчины</t>
  </si>
  <si>
    <t>14.2.A1.900</t>
  </si>
  <si>
    <t>14.2.A2.900</t>
  </si>
  <si>
    <t>14.2.A3.900</t>
  </si>
  <si>
    <t>14.2.A4.900</t>
  </si>
  <si>
    <t>Посевы на микрофлору, отделяемое других органов и тканей</t>
  </si>
  <si>
    <t>Посевы на микрофлору, ЛОР-органы</t>
  </si>
  <si>
    <t>Посевы на микрофлору, конъюнктива</t>
  </si>
  <si>
    <t>14.3.A1.900</t>
  </si>
  <si>
    <t>14.3.A2.900</t>
  </si>
  <si>
    <t>14.3.A3.900</t>
  </si>
  <si>
    <t>14.3.A4.900</t>
  </si>
  <si>
    <t>14.4.A1.900</t>
  </si>
  <si>
    <t>14.4.A2.900</t>
  </si>
  <si>
    <t>14.4.A3.900</t>
  </si>
  <si>
    <t>14.4.A4.900</t>
  </si>
  <si>
    <t>14.5.A1.900</t>
  </si>
  <si>
    <t>14.5.A2.900</t>
  </si>
  <si>
    <t>14.5.A3.900</t>
  </si>
  <si>
    <t>14.5.A4.900</t>
  </si>
  <si>
    <t>Ротавирус (обнаружение антигена в кале), ИХГА</t>
  </si>
  <si>
    <t>27.1.A4.101</t>
  </si>
  <si>
    <t>Посевы на микрофлору, моча</t>
  </si>
  <si>
    <t>14.6.A1.900</t>
  </si>
  <si>
    <t>14.6.A2.900</t>
  </si>
  <si>
    <t>14.6.A3.900</t>
  </si>
  <si>
    <t>14.6.A4.900</t>
  </si>
  <si>
    <t>Генетически обусловленная чувствительность к варфарину (VKORC1, CYP2C9, CYP4F2 - 4 точки)</t>
  </si>
  <si>
    <t>Автоматический посев и прямая масс-спектрометрическая идентификация микроорганизмов</t>
  </si>
  <si>
    <t>14.10.A1.900</t>
  </si>
  <si>
    <t>6.2.D3.101</t>
  </si>
  <si>
    <t>22.6.A3.204</t>
  </si>
  <si>
    <t>Определение наличия антигенов эритроцитов C, c, E, e, CW, K и k</t>
  </si>
  <si>
    <t>2.0.D2.202</t>
  </si>
  <si>
    <t>6.3.D13.117</t>
  </si>
  <si>
    <t>Спермограмма (автоматический подсчет на анализаторе SQA)</t>
  </si>
  <si>
    <t>BCR-ABL p190 – t(9;22), качест.</t>
  </si>
  <si>
    <t>BCR-ABL p190 – t(9;22), колич.</t>
  </si>
  <si>
    <t>Белковые фракции (включает определение общего белка и альбумина)</t>
  </si>
  <si>
    <t>Инфекции, передающиеся половым путем (кровь)</t>
  </si>
  <si>
    <t>Маркеры остеопороза, биохимический</t>
  </si>
  <si>
    <t>Диагностика диабета, биохимический</t>
  </si>
  <si>
    <t>Поверхностный антиген вируса гепатита В (австралийский антиген, HbsAg), количественно</t>
  </si>
  <si>
    <t>ГЕМАТОЛОГИЯ</t>
  </si>
  <si>
    <t>Молекулярная диагностика</t>
  </si>
  <si>
    <t>ИЗОСЕРОЛОГИЯ</t>
  </si>
  <si>
    <t>ГЕМОСТАЗ</t>
  </si>
  <si>
    <t>Ферменты</t>
  </si>
  <si>
    <t>Обмен белков</t>
  </si>
  <si>
    <t>Специфические белки</t>
  </si>
  <si>
    <t>Обмен углеводов</t>
  </si>
  <si>
    <t>Липидный обмен</t>
  </si>
  <si>
    <t>Обмен пигментов</t>
  </si>
  <si>
    <t>Электролиты и микроэлементы</t>
  </si>
  <si>
    <t>ОБЩЕКЛИНИЧЕСКИЕ ИССЛЕДОВАНИЯ</t>
  </si>
  <si>
    <t>Исследования мочи</t>
  </si>
  <si>
    <t>Исследования кала</t>
  </si>
  <si>
    <t>Функция щитовидной железы</t>
  </si>
  <si>
    <t>Тесты репродукции</t>
  </si>
  <si>
    <t>Пренатальная диагностика</t>
  </si>
  <si>
    <t>Гормоны гипофиза и гипофизарно-адреналовая система</t>
  </si>
  <si>
    <t>Маркеры остеопороза</t>
  </si>
  <si>
    <t>Функция поджелудочной железы</t>
  </si>
  <si>
    <t>Ренин-альдостероновая система</t>
  </si>
  <si>
    <t>ОНКОМАРКЕРЫ</t>
  </si>
  <si>
    <t>МАРКЕРЫ АУТОИММУННЫХ ЗАБОЛЕВАНИЙ</t>
  </si>
  <si>
    <t>ИММУНОЛОГИЧЕСКИЕ ИССЛЕДОВАНИЯ</t>
  </si>
  <si>
    <t>СЕРОЛОГИЧЕСКИЕ МАРКЕРЫ ИНФЕКЦИОННЫХ ЗАБОЛЕВАНИЙ</t>
  </si>
  <si>
    <t>Диагностика гепатита А</t>
  </si>
  <si>
    <t>Диагностика гепатита В</t>
  </si>
  <si>
    <t>Диагностика гепатита С</t>
  </si>
  <si>
    <t>Диагностика гепатита D</t>
  </si>
  <si>
    <t>Диагностика гепатита Е</t>
  </si>
  <si>
    <t>Диагностика ВИЧ-инфекции</t>
  </si>
  <si>
    <t>Диагностика сифилиса</t>
  </si>
  <si>
    <t>Диагностика Т-лимфотропных вирусов человека</t>
  </si>
  <si>
    <t>Диагностика герпес-вирусных инфекций</t>
  </si>
  <si>
    <t>Вирус Эпштейна-Барр (инфекционный мононуклеоз)</t>
  </si>
  <si>
    <t>Цитомегаловирусная инфекция</t>
  </si>
  <si>
    <t>Диагностика вируса краснухи</t>
  </si>
  <si>
    <t>Диагностика токсоплазмоза</t>
  </si>
  <si>
    <t>Диагностика парвовируса</t>
  </si>
  <si>
    <t>Диагностика вируса кори</t>
  </si>
  <si>
    <t>Диагностика вируса эпидемического паротита</t>
  </si>
  <si>
    <t>Диагностика коклюша и паракоклюша</t>
  </si>
  <si>
    <t>Диагностика дифтерии и столбняка</t>
  </si>
  <si>
    <t>Диагностика хламидиоза</t>
  </si>
  <si>
    <t>Диагностика микоплазмоза</t>
  </si>
  <si>
    <t>Диагностика уреаплазмоза</t>
  </si>
  <si>
    <t>Диагностика трихомониаза</t>
  </si>
  <si>
    <t>Диагностика кандидоза</t>
  </si>
  <si>
    <t>Диагностика аспергиллеза</t>
  </si>
  <si>
    <t>Диагностика туберкулеза</t>
  </si>
  <si>
    <t>Диагностика легионеллеза</t>
  </si>
  <si>
    <t>Диагностика бруцеллеза</t>
  </si>
  <si>
    <t>Диагностика вируса клещевого энцефалита</t>
  </si>
  <si>
    <t>Диагностика боррелиоза</t>
  </si>
  <si>
    <t>Диагностика гельминтозов</t>
  </si>
  <si>
    <t>Диагностика лямблиоза</t>
  </si>
  <si>
    <t>Диагностика амебиаза</t>
  </si>
  <si>
    <t>Диагностика лейшманиоза</t>
  </si>
  <si>
    <t>Диагностика хеликобактериоза</t>
  </si>
  <si>
    <t>Диагностика шигеллеза (дизентерии)</t>
  </si>
  <si>
    <t>Диагностика сальмонеллеза</t>
  </si>
  <si>
    <t>Диагностика брюшного тифа</t>
  </si>
  <si>
    <t>Диагностика вируса Коксаки</t>
  </si>
  <si>
    <t>Диагностика менингококковой инфекции</t>
  </si>
  <si>
    <t>МОЛЕКУЛЯРНАЯ (ДНК/РНК) ДИАГНОСТИКА МЕТОДОМ ПЦР (кровь)</t>
  </si>
  <si>
    <t>Гепатит А</t>
  </si>
  <si>
    <t>Гепатит В</t>
  </si>
  <si>
    <t>Гепатит С</t>
  </si>
  <si>
    <t>Гепатит D</t>
  </si>
  <si>
    <t>Гепатит G</t>
  </si>
  <si>
    <t>ВИЧ</t>
  </si>
  <si>
    <t>Вирус герпеса VI</t>
  </si>
  <si>
    <t>Цитомегаловирус</t>
  </si>
  <si>
    <t>Вирус Эпштейна-Барр</t>
  </si>
  <si>
    <t>Вирус Варицелла-Зостер</t>
  </si>
  <si>
    <t>Листерии</t>
  </si>
  <si>
    <t>Стрептококки</t>
  </si>
  <si>
    <t>Микобактерии</t>
  </si>
  <si>
    <t>Токсоплазма</t>
  </si>
  <si>
    <t>Энтеровирус</t>
  </si>
  <si>
    <t xml:space="preserve">МОЛЕКУЛЯРНАЯ (ДНК/РНК) ДИАГНОСТИКА МЕТОДОМ ПЦР   </t>
  </si>
  <si>
    <t>Хламидии</t>
  </si>
  <si>
    <t>Микоплазмы</t>
  </si>
  <si>
    <t>Уреаплазмы</t>
  </si>
  <si>
    <t>Гарднереллы</t>
  </si>
  <si>
    <t>Трепонемы</t>
  </si>
  <si>
    <t>Нейссерии</t>
  </si>
  <si>
    <t>Кандиды</t>
  </si>
  <si>
    <t>Токсоплазмы</t>
  </si>
  <si>
    <t>Трихомонады</t>
  </si>
  <si>
    <t>Вирус простого герпеса I и II типа</t>
  </si>
  <si>
    <t>Коклюш</t>
  </si>
  <si>
    <t>Диагностика папилломавируса методом ПЦР</t>
  </si>
  <si>
    <t>Хеликобактеры</t>
  </si>
  <si>
    <t>Кишечные инфекции</t>
  </si>
  <si>
    <t>Ротавирус А и С</t>
  </si>
  <si>
    <t>Норовирус 1 и 2 типов</t>
  </si>
  <si>
    <t>МИКРОБИОЛОГИЧЕСКИЕ ИССЛЕДОВАНИЯ</t>
  </si>
  <si>
    <t>ЦИТОЛОГИЧЕСКИЕ ИССЛЕДОВАНИЯ</t>
  </si>
  <si>
    <t>АЛЛЕРГОЛОГИЯ</t>
  </si>
  <si>
    <t>Диагностика пищевой непереносимости</t>
  </si>
  <si>
    <t>ХИМИКО-ТОКСИКОЛОГИЧЕСКИЕ ИССЛЕДОВАНИЯ</t>
  </si>
  <si>
    <t>Молекулярно-генетический анализ мужского бесплодия</t>
  </si>
  <si>
    <t>Диагностика анемий</t>
  </si>
  <si>
    <t>БИОХИМИЯ КРОВИ</t>
  </si>
  <si>
    <t>БИОХИМИЯ МОЧИ</t>
  </si>
  <si>
    <t>ТЯЖЕЛЫЕ МЕТАЛЛЫ И МИКРОЭЛЕМЕНТЫ</t>
  </si>
  <si>
    <t>ВИТАМИНЫ, ЖИРНЫЕ КИСЛОТЫ</t>
  </si>
  <si>
    <t>ГОРМОНЫ КРОВИ</t>
  </si>
  <si>
    <t>ГОРМОНЫ МОЧИ</t>
  </si>
  <si>
    <t>КОМПЛЕКСНАЯ ОЦЕНКА ОКСИДАТИВНОГО СТРЕССА</t>
  </si>
  <si>
    <t>КОМПЛЕКСНЫЙ АНАЛИЗ КРОВИ НА АМИНОКИСЛОТЫ</t>
  </si>
  <si>
    <t>ЛЕКАРСТВЕННЫЙ МОНИТОРИНГ</t>
  </si>
  <si>
    <t>6.3.A3.117</t>
  </si>
  <si>
    <t>7.3.A8.201</t>
  </si>
  <si>
    <t>РНК ВИЧ</t>
  </si>
  <si>
    <t>Антитела к вирусу простого герпеса I типа
(Herpes simplex virus I), IgM</t>
  </si>
  <si>
    <t>Антитела к вирусу простого герпеса II типа
(Herpes simplex virus II), IgM</t>
  </si>
  <si>
    <t>Антитела к вирусу простого герпеса II типа
(Herpes simplex virus II), IgG</t>
  </si>
  <si>
    <t>Антитела к вирусу Варицелла-Зостер (Varicella-Zoster), IgM</t>
  </si>
  <si>
    <t>Антитела к вирусу Варицелла-Зостер (Varicella-Zoster), IgA</t>
  </si>
  <si>
    <t>Антитела к вирусу Варицелла-Зостер (Varicella-Zoster), IgG</t>
  </si>
  <si>
    <t>Онкологический для женщин, биохимический</t>
  </si>
  <si>
    <t>Онкологический для мужчин, биохимический</t>
  </si>
  <si>
    <t>Вальпроевая кислота (и ее производные), количественно</t>
  </si>
  <si>
    <t>Иcследование кала на простейших, яйца гельминтов</t>
  </si>
  <si>
    <t>Системные ревматические заболевания</t>
  </si>
  <si>
    <t>Диагностика артритов</t>
  </si>
  <si>
    <t>Аутоиммунные поражения почек и васкулиты</t>
  </si>
  <si>
    <t>Аутоиммунные поражения ЖКТ и целиакия</t>
  </si>
  <si>
    <t>Аутоиммунные заболевания легких и сердца</t>
  </si>
  <si>
    <t>Аутоиммунные эндокринопатии и аутоиммунное бесплодие</t>
  </si>
  <si>
    <t>Аутоиммунные поражения печени</t>
  </si>
  <si>
    <t>14.11.A1.900</t>
  </si>
  <si>
    <t>14.11.A2.900</t>
  </si>
  <si>
    <t>14.11.A3.900</t>
  </si>
  <si>
    <t>14.11.A4.900</t>
  </si>
  <si>
    <t>50.0.H115.202</t>
  </si>
  <si>
    <t>50.0.H116.202</t>
  </si>
  <si>
    <t>Планирование беременности, базовый</t>
  </si>
  <si>
    <t>50.0.H109.201</t>
  </si>
  <si>
    <t>Эстрадиол</t>
  </si>
  <si>
    <t>Тиреотропный гормон (ТТГ)</t>
  </si>
  <si>
    <t>Тестостерон свободный</t>
  </si>
  <si>
    <t>Кортизол</t>
  </si>
  <si>
    <t>ДНК возбудителей ЗППП</t>
  </si>
  <si>
    <t>50.0.H108.900</t>
  </si>
  <si>
    <t>50.0.H112.202</t>
  </si>
  <si>
    <t>50.0.H113.202</t>
  </si>
  <si>
    <t>50.0.H114.202</t>
  </si>
  <si>
    <t>Антитела к аннексину V класса IgM</t>
  </si>
  <si>
    <t>Антитела к аннексину V класса IgG</t>
  </si>
  <si>
    <t>Антитела к париетальным клеткам желудка (АПЖК)</t>
  </si>
  <si>
    <t>Определение антител к ф.Кастла -  внутреннему фактору (АВФ)</t>
  </si>
  <si>
    <t>Определение содержания подкласса IgG4</t>
  </si>
  <si>
    <t>Скрининг парапротеинов в сыворотке (иммунофиксация)</t>
  </si>
  <si>
    <t>Скрининг белка Бенс-Джонса в разовой моче (иммунофиксация)</t>
  </si>
  <si>
    <t>Типирование парапротеина в сыворотке крови (с помощью иммунофиксации с панелью антисывороток IgG, IgA, IgM, kappa, lambda)</t>
  </si>
  <si>
    <t>Иммунофиксация белка Бенс-Джонса с панелью антисывороток</t>
  </si>
  <si>
    <t>Антитела к тромбоцитам, класса IgG</t>
  </si>
  <si>
    <t>Антинуклеарный фактор на клеточной линии HEp-2 (АНФ)</t>
  </si>
  <si>
    <t>Антитела к экстрагируемому нуклеарному АГ (ЭНА/ENA-скрин)</t>
  </si>
  <si>
    <t>Антитела к базальной мембране клубочка (БМК)</t>
  </si>
  <si>
    <t>Антитела к митохондриям</t>
  </si>
  <si>
    <t>Антитела к гладким мышцам (АГМА)</t>
  </si>
  <si>
    <t>Антитела к миокарду (Mio)</t>
  </si>
  <si>
    <t>Антитела к базальной мембране кожи (АМБ)</t>
  </si>
  <si>
    <t>Антитела к островковым клеткам (ICA)</t>
  </si>
  <si>
    <t>Антитела к стероид-продуцирующим клеткам надпочечника (АСПК)</t>
  </si>
  <si>
    <t>Антитела к стероид-продуцирующим клеткам яичника (АСКП-Ovary)</t>
  </si>
  <si>
    <t xml:space="preserve">Циркулирующие иммунные комплексы </t>
  </si>
  <si>
    <t>разовая порция мочи</t>
  </si>
  <si>
    <t>50.0.H42.900</t>
  </si>
  <si>
    <t>50.0.H41.900</t>
  </si>
  <si>
    <t>50.0.H43.900</t>
  </si>
  <si>
    <t>Холестерин липопротеидов низкой плотности (ЛПНП, LDL)</t>
  </si>
  <si>
    <t>Гастрокомплекс</t>
  </si>
  <si>
    <t>ПЖК</t>
  </si>
  <si>
    <t>ПЖК
ПСЕРК</t>
  </si>
  <si>
    <t>ПЖК
ПГК</t>
  </si>
  <si>
    <t>22.1.D3.202</t>
  </si>
  <si>
    <t>22.1.D5.202</t>
  </si>
  <si>
    <t>22.1.D4.202</t>
  </si>
  <si>
    <t>Иммуноглобулин E (IgE)</t>
  </si>
  <si>
    <t>ПСК4</t>
  </si>
  <si>
    <t>ПСК2</t>
  </si>
  <si>
    <t>ПЖК
ПСК2</t>
  </si>
  <si>
    <t>ПСК-ПЦР</t>
  </si>
  <si>
    <t>11.5.A2.201</t>
  </si>
  <si>
    <t>11.10.A8.201</t>
  </si>
  <si>
    <t>Антитела к раннему антигену вируса Эпштейна-Барр (Epstein-Barr virus EA), IgG</t>
  </si>
  <si>
    <t>11.10.A7.201</t>
  </si>
  <si>
    <t>Диагностика аденовирусной инфекции</t>
  </si>
  <si>
    <t>11.51.A3.201</t>
  </si>
  <si>
    <t>Антитела к Аденовирусу (Adenoviridae), IgM</t>
  </si>
  <si>
    <t>11.51.A1.201</t>
  </si>
  <si>
    <t>Антитела к Аденовирусу (Adenoviridae), IgA</t>
  </si>
  <si>
    <t>11.51.A2.201</t>
  </si>
  <si>
    <t>Антитела к Аденовирусу (Adenoviridae), IgG</t>
  </si>
  <si>
    <t>4.4.A3.201</t>
  </si>
  <si>
    <t>Молочная кислота (лактат)</t>
  </si>
  <si>
    <t>*Внимание! Рекомендуется сдавать совместно с исследованием на антитела и антигены к ВИЧ</t>
  </si>
  <si>
    <t>50.0.H117.900</t>
  </si>
  <si>
    <t>Типирование грибов, расширенный (Candida albicans, Fungi spp, Candida krusei, Candida glabrata, Candida tropicalis, Candida parapsilosis, Candida famata, Candida guilliermondii)</t>
  </si>
  <si>
    <t>13.23.A3.900</t>
  </si>
  <si>
    <t>Антитела к вирусу гепатита E, IgM (Anti-HEV IgM)</t>
  </si>
  <si>
    <t>Авидность IgG к вирусу Эпштейна-Барр (Epstein-Barr virus) (включает определение антител к капсидному антигену вируса Эпштейна-Барр, IgG)</t>
  </si>
  <si>
    <t>ЖИДКОСТНАЯ ЦИТОЛОГИЯ</t>
  </si>
  <si>
    <t>15.0.D21.900</t>
  </si>
  <si>
    <t>ПСК2+ПСК4</t>
  </si>
  <si>
    <t>ДИАГНОСТИКА ЛИМФОПРОЛИФЕРАТИВНЫХ ЗАБОЛЕВАНИЙ</t>
  </si>
  <si>
    <t>1.0.A13.202</t>
  </si>
  <si>
    <t>Диагностика саркоидоза (активность ангиотензин-превращающего фермента -  АПФ)</t>
  </si>
  <si>
    <t>4.9.H2.900</t>
  </si>
  <si>
    <t>4.9.H3.900</t>
  </si>
  <si>
    <t>4.9.D1.900</t>
  </si>
  <si>
    <t>4.9.D6.900</t>
  </si>
  <si>
    <t>22.1.D13.202</t>
  </si>
  <si>
    <t>ИССЛЕДОВАНИЕ ГЕНЕТИЧЕСКИХ ПОЛИМОРФИЗМОВ МЕТОДОМ ПЦР</t>
  </si>
  <si>
    <t>HLA-ТИПИРОВАНИЕ</t>
  </si>
  <si>
    <t>ЦИТОГЕНЕТИЧЕСКИЕ ИССЛЕДОВАНИЯ</t>
  </si>
  <si>
    <t>ОНКОГЕМАТОЛОГИЯ</t>
  </si>
  <si>
    <t>Автоматический посев и прямая масс-спектрометрическая идентификация микроорганизмов, ЛОР-органы (для детей)</t>
  </si>
  <si>
    <t>14.10.A2.900</t>
  </si>
  <si>
    <t>6.3.D16.506</t>
  </si>
  <si>
    <t>50.0.H120.900</t>
  </si>
  <si>
    <t>Инсулинорезистентность</t>
  </si>
  <si>
    <t>Индекс HOMA</t>
  </si>
  <si>
    <t>Индекс CARO</t>
  </si>
  <si>
    <t>ПСЕРК
ПЖК</t>
  </si>
  <si>
    <t>50.0.H123.900</t>
  </si>
  <si>
    <t>Фитнес. Физические нагрузки</t>
  </si>
  <si>
    <t>50.0.H117.201</t>
  </si>
  <si>
    <t>50.0.H118.201</t>
  </si>
  <si>
    <t>Гормональный профиль для мужчин</t>
  </si>
  <si>
    <t>Гормональный профиль для женщин</t>
  </si>
  <si>
    <t>50.0.H124.201</t>
  </si>
  <si>
    <t>Диагностика нарушений функции яичников</t>
  </si>
  <si>
    <t>50.0.H126.201</t>
  </si>
  <si>
    <t>Исследование стероидного профиля крови методом тандемной масспектрометрии</t>
  </si>
  <si>
    <t>Кортикостерон</t>
  </si>
  <si>
    <t>17-гидроксипрогестерон</t>
  </si>
  <si>
    <t>Тестостерон</t>
  </si>
  <si>
    <t>Дегидроэпиандростерон</t>
  </si>
  <si>
    <t>50.0.H122.900</t>
  </si>
  <si>
    <t>Кортизон</t>
  </si>
  <si>
    <t>50.0.H125.401</t>
  </si>
  <si>
    <t>(2-OHE1+2+OHE2)/16a-OHE1</t>
  </si>
  <si>
    <t>4-гидроксиэстрон (4-OHE1)</t>
  </si>
  <si>
    <t>2-OHE1/2-OMeE1</t>
  </si>
  <si>
    <t>2-гидроксиэстрон (2-OHE1)</t>
  </si>
  <si>
    <t>2-гидроксиэстрадиол (2-OHE2)</t>
  </si>
  <si>
    <t>2-OHE1+2-OHE2</t>
  </si>
  <si>
    <t>16a-гидроксиэстрон (16a-OHE1)</t>
  </si>
  <si>
    <t>2-метоксиэстрон (2-OMeE1)</t>
  </si>
  <si>
    <t>50.0.H121.900</t>
  </si>
  <si>
    <t>Скрининговая диагностика ВИЧ</t>
  </si>
  <si>
    <t>ПСК-ПЦР
ПЖК</t>
  </si>
  <si>
    <t>7.2.B2.401</t>
  </si>
  <si>
    <t>7.2.B3.401</t>
  </si>
  <si>
    <t>7.2.B4.401</t>
  </si>
  <si>
    <t>7.2.B5.401</t>
  </si>
  <si>
    <t>7.2.B6.401</t>
  </si>
  <si>
    <t>7.2.B7.401</t>
  </si>
  <si>
    <t>7.2.B8.401</t>
  </si>
  <si>
    <t>7.2.B9.401</t>
  </si>
  <si>
    <t>7.2.B10.401</t>
  </si>
  <si>
    <t>7.6.E1.201</t>
  </si>
  <si>
    <t>7.6.E2.201</t>
  </si>
  <si>
    <t>7.2.B14.201</t>
  </si>
  <si>
    <t>7.2.B15.201</t>
  </si>
  <si>
    <t>7.2.B16.201</t>
  </si>
  <si>
    <t>7.2.B17.201</t>
  </si>
  <si>
    <t>7.2.B18.201</t>
  </si>
  <si>
    <t>7.2.B19.201</t>
  </si>
  <si>
    <t>7.2.B20.201</t>
  </si>
  <si>
    <t>7.2.B21.201</t>
  </si>
  <si>
    <t>7.2.B22.201</t>
  </si>
  <si>
    <t>7.2.B23.201</t>
  </si>
  <si>
    <t>10.0.A73.201</t>
  </si>
  <si>
    <t>9.0.A59.401</t>
  </si>
  <si>
    <t>9.0.A60.401</t>
  </si>
  <si>
    <t>Дезоксикортикостерон</t>
  </si>
  <si>
    <t>13.24.B1.900</t>
  </si>
  <si>
    <t>13.24.B2.900</t>
  </si>
  <si>
    <t>ДНК папилломавируса (Human Papillomavirus) 16 типа, количественно</t>
  </si>
  <si>
    <t>ДНК папилломавируса (Human Papillomavirus) 18 типа, количественно</t>
  </si>
  <si>
    <t>50.0.H128.900</t>
  </si>
  <si>
    <t>АЛТ (аланинаминотрансфераза)</t>
  </si>
  <si>
    <t>АСТ (аспартатаминотрансфераза)</t>
  </si>
  <si>
    <t>Гамма-ГТ</t>
  </si>
  <si>
    <t>Тиреотропный гормон (ТТГ), ультрачувствительный</t>
  </si>
  <si>
    <t>Липопротеин (а)</t>
  </si>
  <si>
    <t>25-ОН витамин D, суммарный (кальциферол)</t>
  </si>
  <si>
    <t>Магний</t>
  </si>
  <si>
    <t>50.0.H130.900</t>
  </si>
  <si>
    <t>CA-125</t>
  </si>
  <si>
    <t>РЭА</t>
  </si>
  <si>
    <t>С-реактивный белок (ультрачувствительный)</t>
  </si>
  <si>
    <t>Паратиреоидный гормон</t>
  </si>
  <si>
    <t>50.0.H132.900</t>
  </si>
  <si>
    <t>Мозговой натрийуретический пептид B</t>
  </si>
  <si>
    <t>50.0.H129.900</t>
  </si>
  <si>
    <t>Простата-специфический антиген (ПСА) общий</t>
  </si>
  <si>
    <t>50.0.H131.900</t>
  </si>
  <si>
    <t>50.0.H133.900</t>
  </si>
  <si>
    <t>кровь с ЭДТА</t>
  </si>
  <si>
    <t>КОМПЛЕКСНЫЕ ЛАБОРАТОРНЫЕ ОБСЛЕДОВАНИЯ</t>
  </si>
  <si>
    <t>16.0.A7.110</t>
  </si>
  <si>
    <t>16.0.A8.110</t>
  </si>
  <si>
    <t>ГИСТОЛОГИЧЕСКИЕ ИССЛЕДОВАНИЯ</t>
  </si>
  <si>
    <t>16.0.A10.110</t>
  </si>
  <si>
    <t>16.0.A15.110</t>
  </si>
  <si>
    <t>Антитела к ядерному антигену вируса Эпштейна-Барр (Epstein-Barr virus EBNA), IgG</t>
  </si>
  <si>
    <t>22.1.D15.202</t>
  </si>
  <si>
    <t>5.0.D1.401</t>
  </si>
  <si>
    <t>60.30.H31.101</t>
  </si>
  <si>
    <t>ДНК кандиды (Candida spp. )</t>
  </si>
  <si>
    <t>При получении роста нормальной микрофлоры определение антибиотикочувствительности не производится</t>
  </si>
  <si>
    <t>*-выдается генетическая карта</t>
  </si>
  <si>
    <t>Фактор Виллебранда</t>
  </si>
  <si>
    <t>3.0.A29.203</t>
  </si>
  <si>
    <t>Плазминоген</t>
  </si>
  <si>
    <t>3.0.A22.203</t>
  </si>
  <si>
    <t>Цистатин C</t>
  </si>
  <si>
    <t>4.3.A17.201</t>
  </si>
  <si>
    <t>Ингибин A</t>
  </si>
  <si>
    <t>7.2.A17.201</t>
  </si>
  <si>
    <t xml:space="preserve">Амилаза панкреатическая </t>
  </si>
  <si>
    <t>4.1.A14.201</t>
  </si>
  <si>
    <t>Эозинофильный катионный белок (ECP)</t>
  </si>
  <si>
    <t>Ревматоидный фактор (РФ)</t>
  </si>
  <si>
    <t>Антистрептолизин-О (АСЛО)</t>
  </si>
  <si>
    <t>Хромогранин A CgA</t>
  </si>
  <si>
    <t>8.0.A19.201</t>
  </si>
  <si>
    <t>8.0.A21.201</t>
  </si>
  <si>
    <t>Маркер формирования костного матрикса P1NP  
(N-терминальный пропептид проколлагена 1 типа)</t>
  </si>
  <si>
    <t>7.5.A5.201</t>
  </si>
  <si>
    <t>Литос-тест (Оценка степени камнеобразования, Глюкоза, Белок, pH)</t>
  </si>
  <si>
    <t>5.0.D5.401</t>
  </si>
  <si>
    <t>Литос комплексный (включая оценку степени камнеобразования)</t>
  </si>
  <si>
    <t>5.0.D11.401</t>
  </si>
  <si>
    <t>Исследование конкремента</t>
  </si>
  <si>
    <t>Определение химического состава мочевого конкремента (ИК-спектрометрия)</t>
  </si>
  <si>
    <t>5.0.D10.401</t>
  </si>
  <si>
    <t>Парвовирус</t>
  </si>
  <si>
    <t>ДНК парвовируса B19 (Parvovirus B19)</t>
  </si>
  <si>
    <t>13.34.A1.900</t>
  </si>
  <si>
    <t xml:space="preserve">РНК ротавирусов (Rotavirus) A </t>
  </si>
  <si>
    <t>РНК норовирусов (Norovirus) II типа</t>
  </si>
  <si>
    <t>Флороценоз-бактериальный вагиноз</t>
  </si>
  <si>
    <t>13.44.D1.900</t>
  </si>
  <si>
    <t>13.44.B1.900</t>
  </si>
  <si>
    <t>ДНК бактерий</t>
  </si>
  <si>
    <t>13.44.B2.900</t>
  </si>
  <si>
    <t>ДНК Lactobacillus spp.</t>
  </si>
  <si>
    <t>13.44.B3.900</t>
  </si>
  <si>
    <t>ДНК Gardnerella vaginalis</t>
  </si>
  <si>
    <t>13.44.B4.900</t>
  </si>
  <si>
    <t>ДНК Atopobium vaginae</t>
  </si>
  <si>
    <t>50.0.H33.201</t>
  </si>
  <si>
    <t>Антитела к боррелиям (Borrelia), IgM (иммуноблот)</t>
  </si>
  <si>
    <t>11.24.D1.201</t>
  </si>
  <si>
    <t>Антитела к боррелиям (Borrelia), IgG (иммуноблот)</t>
  </si>
  <si>
    <t>11.24.D2.201</t>
  </si>
  <si>
    <t>Антитела к бледной трепонеме (Treponema palidum), IgG</t>
  </si>
  <si>
    <t>11.6.A8.201</t>
  </si>
  <si>
    <t>16.0.A18.110</t>
  </si>
  <si>
    <t>ЭЛИ-П-Комплекс-12</t>
  </si>
  <si>
    <t>9.0.D8.201</t>
  </si>
  <si>
    <t>8.0.A81.201</t>
  </si>
  <si>
    <t>Антитела к дезаминированным пептидам альфа-глиадина IgА (ААГ)</t>
  </si>
  <si>
    <t>8.0.A82.201</t>
  </si>
  <si>
    <t>Антитела к дезаминированным пептидам альфа-глиадина IgG (ААГ)</t>
  </si>
  <si>
    <t>9.0.A83.201</t>
  </si>
  <si>
    <t>Антитела к миелину</t>
  </si>
  <si>
    <t>8.0.A84.201</t>
  </si>
  <si>
    <t>Антитела при полимиозите, иммуноблот (Mi-2, Ku, Pm-Scl100, Pm-Scl75, SPR, Ro-52, Jo-1, PL-7, PL-12, EJ, OJ)</t>
  </si>
  <si>
    <t>9.0.D9.201</t>
  </si>
  <si>
    <t>Развернутое серологическое обследование при полимиозите (АНФ на Hep-2 клетках, ENA-скрин, иммуноблот аутоантител при полимиозите)</t>
  </si>
  <si>
    <t>9.0.D10.201</t>
  </si>
  <si>
    <t>**единый результат без идентификации аллергена</t>
  </si>
  <si>
    <t>Типирование HLA DQ2/DQ8 при целиакии</t>
  </si>
  <si>
    <t>22.3.D4.202</t>
  </si>
  <si>
    <t>22.2.D1.202</t>
  </si>
  <si>
    <t>Выявление микроделеций в факторе азооспермии AZF (локусы A, B, C)</t>
  </si>
  <si>
    <t>*Внимание! Необходим отдельный штрихкод</t>
  </si>
  <si>
    <t>Исследование кала на трансферрин и гемоглобин</t>
  </si>
  <si>
    <t>8.0.D3.101</t>
  </si>
  <si>
    <t>6.3.D16.117</t>
  </si>
  <si>
    <t>Респираторные вирусные инфекции</t>
  </si>
  <si>
    <t xml:space="preserve">РНК вируса гриппа A/H1N1 (свиной грипп), (кач.) </t>
  </si>
  <si>
    <t>13.30.A2.900</t>
  </si>
  <si>
    <t>Биохимическое исследование метаболической активности кишечной микрофлоры</t>
  </si>
  <si>
    <t>6.2.D7.101</t>
  </si>
  <si>
    <t>22.7.A1.119</t>
  </si>
  <si>
    <t>22.7.A2.119</t>
  </si>
  <si>
    <t>22.7.A3.119</t>
  </si>
  <si>
    <t>22.7.A4.119</t>
  </si>
  <si>
    <t>22.7.A5.119</t>
  </si>
  <si>
    <t>Индекс здоровья простаты (PHI)</t>
  </si>
  <si>
    <t>8.0.D2.201</t>
  </si>
  <si>
    <t>Антитела к скелетным мышцам (АСМ)</t>
  </si>
  <si>
    <t>9.0.A80.201</t>
  </si>
  <si>
    <t>кровь с фторидом натрия сыворотка</t>
  </si>
  <si>
    <t>кровь с EDTA   сыворотка     кровь с фторидом натрия</t>
  </si>
  <si>
    <t>соскоб из влагалища, цервикального канала, уретры, смешанный урогенитальный соскоб</t>
  </si>
  <si>
    <t>TORCH-комплекс, базовый</t>
  </si>
  <si>
    <t>ПЖК
ПСК2          ПСЕРК</t>
  </si>
  <si>
    <t>Определение мутации V617F в 14 экзоне гена Jak-2 киназы, колич.</t>
  </si>
  <si>
    <t>Определение мутации V617F в 14 экзоне гена Jak-2 киназы, качест.</t>
  </si>
  <si>
    <t>50.0.H134.900</t>
  </si>
  <si>
    <t>Спорт. Базовый</t>
  </si>
  <si>
    <t>Спорт. Биохимический скрининг работоспособности</t>
  </si>
  <si>
    <t>50.0.H135.900</t>
  </si>
  <si>
    <t>7.3.A9.201</t>
  </si>
  <si>
    <t>7.6.A3.201</t>
  </si>
  <si>
    <t>Проинсулин</t>
  </si>
  <si>
    <t>7.1.A10.201</t>
  </si>
  <si>
    <t>Тироксин связывающая способность сыворотки (T-uptake)</t>
  </si>
  <si>
    <t>4.3.A18.201</t>
  </si>
  <si>
    <t xml:space="preserve">Триптаза </t>
  </si>
  <si>
    <t>ДНК цитомегаловируса (Cytomegalovirus)</t>
  </si>
  <si>
    <t>Генотипирование вируса гриппа (А/B)</t>
  </si>
  <si>
    <t>13.30.D2.900</t>
  </si>
  <si>
    <t>*Внимание! Обязательно взятие крови в отдельную пробирку</t>
  </si>
  <si>
    <t>Жидкостная цитология BD ShurePath</t>
  </si>
  <si>
    <t>Цитологическое исследование пунктатов молочной железы</t>
  </si>
  <si>
    <t>15.0.D24.121</t>
  </si>
  <si>
    <t>Цитологическое исследование осадка мочи</t>
  </si>
  <si>
    <t>Цитологическое исследование новообразований кожи</t>
  </si>
  <si>
    <t>15.0.D23.122</t>
  </si>
  <si>
    <t xml:space="preserve">Цитологическое исследование соскобов и отпечатков </t>
  </si>
  <si>
    <t>Гистологическое исследование эндоскопического материала желудка с выявлением Helicobacter pylori</t>
  </si>
  <si>
    <t>Аутоиммунные неврологические заболевания</t>
  </si>
  <si>
    <t>Антитела к аквапорину -4</t>
  </si>
  <si>
    <t>Антитела к ацетилхолиновым рецепторам (АХР)</t>
  </si>
  <si>
    <t>9.0.A81.201</t>
  </si>
  <si>
    <t>9.0.A82.201</t>
  </si>
  <si>
    <t>Иммунограмма базовая (CD-типирование лимфоцитов периферической крови, общий анализ крови)</t>
  </si>
  <si>
    <t>10.0.D68.202</t>
  </si>
  <si>
    <t>Сокращенная панель CD4/CD8 (включает клинический анализ крови с лейкоцитарной формулой (5DIFF))</t>
  </si>
  <si>
    <t>УСТАНОВЛЕНИЕ РОДСТВА</t>
  </si>
  <si>
    <t>22.7.A6.119</t>
  </si>
  <si>
    <t>22.7.A7.119</t>
  </si>
  <si>
    <t>22.7.A8.119</t>
  </si>
  <si>
    <t>22.7.A9.119</t>
  </si>
  <si>
    <t>Дополнительный участник № 1</t>
  </si>
  <si>
    <t>Дополнительный участник № 2</t>
  </si>
  <si>
    <t>Дополнительный участник № 3</t>
  </si>
  <si>
    <t>Фадиатоп детский (сбалансированная смесь ингаляционных и пищевых аллергенов для скрининга атопии для детей до 4 лет)</t>
  </si>
  <si>
    <t>Фадиатоп (сбалансированная смесь ингаляционных аллергенов для скрининга атопии для детей старше 4 лет и взрослых)</t>
  </si>
  <si>
    <t>** - индивидуальный результат по каждому компоненту панели</t>
  </si>
  <si>
    <t>Исследование биоценоза влагалища</t>
  </si>
  <si>
    <t>TORCH-комплекс с авидностью</t>
  </si>
  <si>
    <t>50.0.H136.201</t>
  </si>
  <si>
    <t>влагалище</t>
  </si>
  <si>
    <t>ФЛОРОЦЕНОЗ</t>
  </si>
  <si>
    <t>13.44.B6.900</t>
  </si>
  <si>
    <t>ДНК Enterobacteriaceae</t>
  </si>
  <si>
    <t>13.44.B7.900</t>
  </si>
  <si>
    <t>ДНК Staphylococcus spp.</t>
  </si>
  <si>
    <t>13.44.B8.900</t>
  </si>
  <si>
    <t>ДНК Streptococcus spp.</t>
  </si>
  <si>
    <t>13.44.B9.900</t>
  </si>
  <si>
    <t>ДНК Ureaplasma parvum</t>
  </si>
  <si>
    <t>13.44.B10.900</t>
  </si>
  <si>
    <t>ДНК Ureaplasma urealyticum</t>
  </si>
  <si>
    <t>13.44.B11.900</t>
  </si>
  <si>
    <t>ДНК Mycoplasma hominis</t>
  </si>
  <si>
    <t>13.44.B12.900</t>
  </si>
  <si>
    <t>ДНК Candida albicans</t>
  </si>
  <si>
    <t>13.44.B13.900</t>
  </si>
  <si>
    <t>ДНК Candida glabrata</t>
  </si>
  <si>
    <t>13.44.B14.900</t>
  </si>
  <si>
    <t>ДНК Candida krusei</t>
  </si>
  <si>
    <t>13.44.B15.900</t>
  </si>
  <si>
    <t>ДНК Candida parapsilosis / ДНК Candida tropicalis</t>
  </si>
  <si>
    <t>ФЛОРОЦЕНОЗ - комплексное исследование (включает NCMT)</t>
  </si>
  <si>
    <t>13.44.B16.900</t>
  </si>
  <si>
    <t>ДНК Neisseria gonorrhoeae</t>
  </si>
  <si>
    <t>13.44.B17.900</t>
  </si>
  <si>
    <t>ДНК Chlamydia trachomatis</t>
  </si>
  <si>
    <t>13.44.B18.900</t>
  </si>
  <si>
    <t>ДНК Mycoplasma genitalium</t>
  </si>
  <si>
    <t>13.44.B19.900</t>
  </si>
  <si>
    <t>ДНК Trichomonas vaginalis</t>
  </si>
  <si>
    <t>ОРВИ-Скрин
(РНК респираторносинцитиального вируса/ РНК метапневмовируса/ 
РНК  парагриппа (типов 1, 2, 3 и 4)/ РНК коронавирусов/ РНК риновирусов/           ДНК аденовирусов  (групп B, C и E)/ ДНК бокавируса)</t>
  </si>
  <si>
    <t>НЕИНВАЗИВНЫЙ ПРЕНАТАЛЬНЫЙ ДНК-ТЕСТ (НИПТ)</t>
  </si>
  <si>
    <t>13.30.D3.900</t>
  </si>
  <si>
    <t>РНК вирусов гриппа A/H1N1, A/H3N2</t>
  </si>
  <si>
    <t>2.0.D3.202</t>
  </si>
  <si>
    <t>Остаза</t>
  </si>
  <si>
    <t>7.5.A6.201</t>
  </si>
  <si>
    <t>MCA (муциноподобный рако-ассоциированный антиген)</t>
  </si>
  <si>
    <t>8.0.A23.201</t>
  </si>
  <si>
    <t>5.0.D12.402</t>
  </si>
  <si>
    <t>5.0.D13.402</t>
  </si>
  <si>
    <t>5.0.D14.402</t>
  </si>
  <si>
    <t>5.0.D1.402</t>
  </si>
  <si>
    <t>5.0.D15.402</t>
  </si>
  <si>
    <t>5.0.D16.402</t>
  </si>
  <si>
    <t>5.0.D17.403</t>
  </si>
  <si>
    <t>5.0.D18.403</t>
  </si>
  <si>
    <t>5.0.D19.403</t>
  </si>
  <si>
    <t>Пневмоцисты</t>
  </si>
  <si>
    <t>13.37.A1.900</t>
  </si>
  <si>
    <t>Вирус краснухи</t>
  </si>
  <si>
    <t>12.23.A1.202</t>
  </si>
  <si>
    <t>ДНК папилломавирусов (Human Papoiilmavirus) высокого канцерогенного риска (16-68 типов: 16,18,31,33,35,39,45,51,52,56,58,59,66,68) без определения типа</t>
  </si>
  <si>
    <t>*Внимание! Необходим отдельный контейнер!</t>
  </si>
  <si>
    <t>Антитела к описторхам (Opisthorchis felineus), IgM</t>
  </si>
  <si>
    <t>Антитела к описторхам (Opisthorchis felineus), IgG</t>
  </si>
  <si>
    <t>ЦИК, содержащие антигены описторхов</t>
  </si>
  <si>
    <t>11.20.A14.201</t>
  </si>
  <si>
    <t>Антитела к клонорхам (Clonorchis sinensis), IgG</t>
  </si>
  <si>
    <t>11.20.A13.201</t>
  </si>
  <si>
    <t>Антитела к ядерному (cor) антигену вируса гепатита В, суммарные (Anti-HBcor)</t>
  </si>
  <si>
    <t>Антитела к ядерному (cor) антигену вируса гепатита В, IgM (Anti-HBcor IgM)</t>
  </si>
  <si>
    <t>Антитела к капсидному антигену вируса Эпштейна-Барр (Epstein-Barr virus VCA), IgM</t>
  </si>
  <si>
    <t>Антитела к капсидному антигену вируса Эпштейна-Барр (Epstein-Barr virus VCA), IgG</t>
  </si>
  <si>
    <t>Цитологическое исследование отделяемого молочной железы</t>
  </si>
  <si>
    <t>15.0.D9.701</t>
  </si>
  <si>
    <t>Скрининг рака шейки матки (жидкостная цитология BD ShurePath ) с ВПЧ-тестом (ROCHE COBAS4800)</t>
  </si>
  <si>
    <t>ГИСТОЛОГИЧЕСКИЕ ИССЛЕДОВАНИЯ ПУНКЦИОННОГО МАТЕРИАЛА</t>
  </si>
  <si>
    <t>Гистологическое исследование плаценты</t>
  </si>
  <si>
    <t>Гистологическое исследование пункционного материала щитовидной железы</t>
  </si>
  <si>
    <t>Гистологическое исследование пункционного материала молочной железы</t>
  </si>
  <si>
    <t>Гистологическое исследование пункционного материала почек</t>
  </si>
  <si>
    <t>Гистологическое исследование пункционного материала печени</t>
  </si>
  <si>
    <t>Гистологическое исследование эндометрия (в т.ч. пайпель-биопсия)</t>
  </si>
  <si>
    <t>16.0.A26.110</t>
  </si>
  <si>
    <t>16.0.A27.110</t>
  </si>
  <si>
    <t>Иммунный статус</t>
  </si>
  <si>
    <t>10.0.D10.204</t>
  </si>
  <si>
    <t>Антитела к бета-2-гликопротеину, IgM</t>
  </si>
  <si>
    <t>9.0.A78.201</t>
  </si>
  <si>
    <t>Антитела к бета-2-гликопротеину, IgG</t>
  </si>
  <si>
    <t>9.0.A77.201</t>
  </si>
  <si>
    <t>Антитела к кардиолипину, IgM</t>
  </si>
  <si>
    <t>9.0.A76.201</t>
  </si>
  <si>
    <t>Антитела к кардиолипину, IgG</t>
  </si>
  <si>
    <t>9.0.A75.201</t>
  </si>
  <si>
    <t>Антитела к глутаматному рецептору NMDA-типа</t>
  </si>
  <si>
    <t>9.0.A84.201</t>
  </si>
  <si>
    <t>Антитела  при паранеопластических синдромах, иммуноблот (к Yo-1, Hu, Ri, CV2, Ma2, амфифизину)</t>
  </si>
  <si>
    <t>9.0.D11.201</t>
  </si>
  <si>
    <t>Леветирацетам, количественно</t>
  </si>
  <si>
    <t>18.2.A13.201</t>
  </si>
  <si>
    <t>Биохимическое исследование эякулята (Цитрат, Фруктоза, Цинк)</t>
  </si>
  <si>
    <t>Исследования слюны</t>
  </si>
  <si>
    <t>Биохимическое исследование слюны (микробиоценоз полости рта)</t>
  </si>
  <si>
    <t>6.4.A1.900</t>
  </si>
  <si>
    <t>Диагностика сосудистых заболеваний головного мозга</t>
  </si>
  <si>
    <t>50.0.H139.900</t>
  </si>
  <si>
    <t>Холестерин липопротеидов очень низкой плотности (ЛПОНП), (включает определение триглицеридов)</t>
  </si>
  <si>
    <t xml:space="preserve">сыворотка
</t>
  </si>
  <si>
    <t xml:space="preserve">сыворотка
кровь с цитратом
кровь с EDTA </t>
  </si>
  <si>
    <t>Диагностика демиелинизирующих заболеваний</t>
  </si>
  <si>
    <t>50.0.H140.900</t>
  </si>
  <si>
    <t>кол.,
п/кол.</t>
  </si>
  <si>
    <t>Диагностика нейрогенных опухолей</t>
  </si>
  <si>
    <t>50.0.H141.900</t>
  </si>
  <si>
    <t>кач.
п/кол.</t>
  </si>
  <si>
    <t>Диагностика дегенеративных заболеваний позвоночника</t>
  </si>
  <si>
    <t>50.0.H142.900</t>
  </si>
  <si>
    <t>кол.
кач.</t>
  </si>
  <si>
    <t xml:space="preserve">сыворотка
кровь с EDTA и апротинином
</t>
  </si>
  <si>
    <t>Андрофлор скрин</t>
  </si>
  <si>
    <t>13.48.D1.900</t>
  </si>
  <si>
    <t>13.48.B1.900</t>
  </si>
  <si>
    <t>Геномная ДНК человека (ГДЧ)</t>
  </si>
  <si>
    <t>13.48.B2.900</t>
  </si>
  <si>
    <t>Общая бактериальная масса (ОБМ)</t>
  </si>
  <si>
    <t>13.48.B3.900</t>
  </si>
  <si>
    <t>Lactobacillus spp.</t>
  </si>
  <si>
    <t>13.48.B4.900</t>
  </si>
  <si>
    <t>Staphylococcus spp.</t>
  </si>
  <si>
    <t>13.48.B5.900</t>
  </si>
  <si>
    <t>Streptococcus spp.</t>
  </si>
  <si>
    <t>13.48.B6.900</t>
  </si>
  <si>
    <t>Corynebacterium spp.</t>
  </si>
  <si>
    <t>13.48.B8.900</t>
  </si>
  <si>
    <t>Gardnerella vaginalis</t>
  </si>
  <si>
    <t>13.48.B9.900</t>
  </si>
  <si>
    <t>Ureaplasma urealyticum</t>
  </si>
  <si>
    <t>13.48.B10.900</t>
  </si>
  <si>
    <t>Ureaplasma parvum</t>
  </si>
  <si>
    <t>13.48.B11.900</t>
  </si>
  <si>
    <t>Mycoplasma hominis</t>
  </si>
  <si>
    <t>13.48.B13.900</t>
  </si>
  <si>
    <t>Enterobacteriaceae/Enterococcus spp.</t>
  </si>
  <si>
    <t>13.48.B14.900</t>
  </si>
  <si>
    <t>Candida spp.</t>
  </si>
  <si>
    <t>13.48.B15.900</t>
  </si>
  <si>
    <t>Mycoplasma genitalium</t>
  </si>
  <si>
    <t>13.48.B16.900</t>
  </si>
  <si>
    <t>Trichomonas vaginalis</t>
  </si>
  <si>
    <t>13.48.B17.900</t>
  </si>
  <si>
    <t>Neisseria gonorrhoeae</t>
  </si>
  <si>
    <t>13.48.B18.900</t>
  </si>
  <si>
    <t>Chlamydia trachomatis</t>
  </si>
  <si>
    <t>уретра
секрет простаты
сперма</t>
  </si>
  <si>
    <t>13.48.B19.900</t>
  </si>
  <si>
    <t>13.48.B20.900</t>
  </si>
  <si>
    <t>13.48.B21.900</t>
  </si>
  <si>
    <t>13.48.B22.900</t>
  </si>
  <si>
    <t>13.48.B23.900</t>
  </si>
  <si>
    <t>13.48.B24.900</t>
  </si>
  <si>
    <t>13.48.B26.900</t>
  </si>
  <si>
    <t>13.48.B27.900</t>
  </si>
  <si>
    <t>Megasphaera spp./Veilonella spp./Dialister spp.</t>
  </si>
  <si>
    <t>13.48.B28.900</t>
  </si>
  <si>
    <t>Sneathian spp./Leptotrihia spp./Fusobacterium spp.</t>
  </si>
  <si>
    <t>13.48.B29.900</t>
  </si>
  <si>
    <t>13.48.B30.900</t>
  </si>
  <si>
    <t>13.48.B31.900</t>
  </si>
  <si>
    <t>13.48.B32.900</t>
  </si>
  <si>
    <t>Atopobium cluster</t>
  </si>
  <si>
    <t>13.48.B34.900</t>
  </si>
  <si>
    <t>Bacteroides spp./Porphyromonas spp./Prevotella spp.</t>
  </si>
  <si>
    <t>13.48.B35.900</t>
  </si>
  <si>
    <t>Anaerococcus spp.</t>
  </si>
  <si>
    <t>13.48.B36.900</t>
  </si>
  <si>
    <t>Peptostreptococcus spp./Parvominas spp.</t>
  </si>
  <si>
    <t>13.48.B37.900</t>
  </si>
  <si>
    <t>Eubacterium spp.</t>
  </si>
  <si>
    <t>13.48.B39.900</t>
  </si>
  <si>
    <t>Heamophilus spp.</t>
  </si>
  <si>
    <t>13.48.B40.900</t>
  </si>
  <si>
    <t>Pseudomonas aeruginosa/Ralstonia spp./Burkholderia spp.</t>
  </si>
  <si>
    <t>13.48.B41.900</t>
  </si>
  <si>
    <t>13.48.B42.900</t>
  </si>
  <si>
    <t>13.48.B43.900</t>
  </si>
  <si>
    <t>13.48.B44.900</t>
  </si>
  <si>
    <t>13.48.B45.900</t>
  </si>
  <si>
    <t>13.48.B46.900</t>
  </si>
  <si>
    <t>Андрофлор</t>
  </si>
  <si>
    <t>13.48.D2.900</t>
  </si>
  <si>
    <t>Аденовирус</t>
  </si>
  <si>
    <t>ДНК аденовируса (типы 3, 2, 5, 4, 7, 12, 16, 40, 41, 48)</t>
  </si>
  <si>
    <t>13.29.A1.900</t>
  </si>
  <si>
    <t>12.25.A1.202</t>
  </si>
  <si>
    <t>СК-ПЦР, ЭБС, ЭЖТС, ЭБЧП</t>
  </si>
  <si>
    <t>СК-ПЦР
ЭБС
ЭЖТС
ЭБЧП</t>
  </si>
  <si>
    <t>ЭЖТС
ЭБЧП</t>
  </si>
  <si>
    <t>4-метоксиэстрон (4-OMeE1)</t>
  </si>
  <si>
    <t>12.22.A2.202</t>
  </si>
  <si>
    <t>13.30.D1.900</t>
  </si>
  <si>
    <t>16.0.A24.110</t>
  </si>
  <si>
    <t>16.0.A20.110</t>
  </si>
  <si>
    <t>16.0.A21.110</t>
  </si>
  <si>
    <t>16.0.A22.110</t>
  </si>
  <si>
    <t>16.0.A23.110</t>
  </si>
  <si>
    <t>10.0.D7.202</t>
  </si>
  <si>
    <t>10.0.D9.202</t>
  </si>
  <si>
    <t>50.0.H49.900</t>
  </si>
  <si>
    <t>13.44.D3.900</t>
  </si>
  <si>
    <t>13.44.D2.900</t>
  </si>
  <si>
    <t>Глюкоза в разовой порции мочи</t>
  </si>
  <si>
    <t>Глюкоза суточной мочи</t>
  </si>
  <si>
    <t>12.9.D2</t>
  </si>
  <si>
    <t>12.9.D1</t>
  </si>
  <si>
    <t>13.38.A1.900</t>
  </si>
  <si>
    <t>11.3.A3</t>
  </si>
  <si>
    <t>Антитела к вирусу гепатита С, сум. (Anti-HCV)</t>
  </si>
  <si>
    <t>Антитела к бледной трепонеме (T.pallidum),сум.</t>
  </si>
  <si>
    <t>ИГХ исследование (1 антитело)</t>
  </si>
  <si>
    <t>26.2.A1</t>
  </si>
  <si>
    <t>26.2.A3</t>
  </si>
  <si>
    <t>Иммунограмма базовая (CD3, CD3/4, CD3/8, CD19, CD16/56, CD3/16/56, CD3/HLA-DR, лейкоцитарно-Т-ЛФ индекс, иммунорегуляторный индекс.
Включает анализ крови с лейкоцитарной формулой)</t>
  </si>
  <si>
    <t>Иммунограмма расширенная (CD3, CD3/4, CD3/8, CD19, CD16/56, CD3/16/56, CD3/HLA-DR, CD3/25, CD3/95, CD3/4/95, CD3/8/95, CD3/8/38, лейкоцитарно-Т-ЛФ индекс, иммунорегуляторный индекс.
Включает анализ крови с лейкоцитарной формулой)</t>
  </si>
  <si>
    <t>Иммунограмма скрининг (CD3, CD19, CD16/56.
Включает анализ крови с лейкоцитарной формулой)</t>
  </si>
  <si>
    <t>Интерлейкин-6 (IL-6)</t>
  </si>
  <si>
    <t>10.0.A76</t>
  </si>
  <si>
    <t>2-х стаканная проба мочи</t>
  </si>
  <si>
    <t>6.1.D4</t>
  </si>
  <si>
    <t>3-х стаканная проба мочи</t>
  </si>
  <si>
    <t>6.1.D5</t>
  </si>
  <si>
    <t>6.5.D2</t>
  </si>
  <si>
    <t>6.5.D1</t>
  </si>
  <si>
    <t>16.2.A2</t>
  </si>
  <si>
    <t>ИГХ опухоли молочной железы (PR/ER/Кi67/Her2 neu)</t>
  </si>
  <si>
    <t>16.2.A4</t>
  </si>
  <si>
    <t>ИГХ рецепторного статуса эндометрия, стандартное (фаза секреции (ER/PR/CD138/CD56))</t>
  </si>
  <si>
    <t>16.2.A3</t>
  </si>
  <si>
    <t>ИГХ рецепторного статуса эндометрия, расширенное (фаза секреции (ER/PR/CD138/CD56/LIF))</t>
  </si>
  <si>
    <t>16.2.A5</t>
  </si>
  <si>
    <t>ИГХ диагностика хронического эндометрита (фаза пролиферации (CD20/CD138/CD56/HLA-DR))</t>
  </si>
  <si>
    <t>16.2.A1</t>
  </si>
  <si>
    <t>ИГХ опухоли предстательной железы (Ck5/P63/AMACR)</t>
  </si>
  <si>
    <t>16.2.A15</t>
  </si>
  <si>
    <t>ИГХ прогностический маркер (1 антитело)</t>
  </si>
  <si>
    <t>16.2.A16</t>
  </si>
  <si>
    <t>ИГХ прогностический маркер (2 антитела)</t>
  </si>
  <si>
    <t>16.2.A17</t>
  </si>
  <si>
    <t>ИГХ прогностический маркер (3 антитела)</t>
  </si>
  <si>
    <t>16.2.A6</t>
  </si>
  <si>
    <t>ИГХ исследование (2 антитела)</t>
  </si>
  <si>
    <t>16.2.A7</t>
  </si>
  <si>
    <t>ИГХ исследование (3 антитела)</t>
  </si>
  <si>
    <t>16.2.A8</t>
  </si>
  <si>
    <t>ИГХ исследование (4 антитела)</t>
  </si>
  <si>
    <t>16.2.A9</t>
  </si>
  <si>
    <t>ИГХ исследование (5 антител)</t>
  </si>
  <si>
    <t>16.2.A10</t>
  </si>
  <si>
    <t>ИГХ исследование (6 антител)</t>
  </si>
  <si>
    <t>16.2.A11</t>
  </si>
  <si>
    <t>ИГХ исследование (7 антител)</t>
  </si>
  <si>
    <t>16.2.A12</t>
  </si>
  <si>
    <t>ИГХ исследование (8 антител)</t>
  </si>
  <si>
    <t>16.2.A13</t>
  </si>
  <si>
    <t>ИГХ исследование (9 антител)</t>
  </si>
  <si>
    <t>16.2.A14</t>
  </si>
  <si>
    <t>ИГХ исследование (10 антител)</t>
  </si>
  <si>
    <t>16.1.A1</t>
  </si>
  <si>
    <t>Дополнительное изготовление микропрепарата (6-10)</t>
  </si>
  <si>
    <t>16.1.A2</t>
  </si>
  <si>
    <t>Дополнительное изготовление микропрепарата (от 10)</t>
  </si>
  <si>
    <t>16.1.A3</t>
  </si>
  <si>
    <t>СПЕЦИАЛИЗИРОВАННЫЕ ЛАБОРАТОРНЫЕ ИССЛЕДОВАНИЯ</t>
  </si>
  <si>
    <t>23.7.D1</t>
  </si>
  <si>
    <t>22.6.A5</t>
  </si>
  <si>
    <t>В1-клетки CD5/CD19 (включает анализ крови с лейкоцитарной формулой)</t>
  </si>
  <si>
    <t>10.0.D73</t>
  </si>
  <si>
    <t>Наивные CD4 лимфоциты/клетки памяти (CD4/45RO, CD4/45RA, соотношение "наивных" клеток и клеток памяти. Включает анализ крови с лейкоцитарной формулой)</t>
  </si>
  <si>
    <t>10.0.D72</t>
  </si>
  <si>
    <t>10.0.D75</t>
  </si>
  <si>
    <t>10.0.D76</t>
  </si>
  <si>
    <t>Микроскопическое исследование отделяемого урогенитального тракта(цервикальный канал + влагалище)</t>
  </si>
  <si>
    <t>50.0.H59</t>
  </si>
  <si>
    <t>Микроскопическое исследование отделяемого прямой кишки</t>
  </si>
  <si>
    <t>6.3.D12.514</t>
  </si>
  <si>
    <t>17.30.A44</t>
  </si>
  <si>
    <t>17.30.A43</t>
  </si>
  <si>
    <t>17.29.H5</t>
  </si>
  <si>
    <t>17.29.H3</t>
  </si>
  <si>
    <t>Абрикос IgE, F237</t>
  </si>
  <si>
    <t>17.40.A102</t>
  </si>
  <si>
    <t>Авокадо IgE, F96</t>
  </si>
  <si>
    <t>17.40.A103</t>
  </si>
  <si>
    <t>Ананас IgE, F210</t>
  </si>
  <si>
    <t>17.40.A104</t>
  </si>
  <si>
    <t>Апельсин IgE, F33</t>
  </si>
  <si>
    <t>17.40.A105</t>
  </si>
  <si>
    <t>Банан IgE, F92</t>
  </si>
  <si>
    <t>17.40.A106</t>
  </si>
  <si>
    <t>Виноград IgE, F259</t>
  </si>
  <si>
    <t>17.40.A107</t>
  </si>
  <si>
    <t>Вишня IgE, F242</t>
  </si>
  <si>
    <t>17.40.A108</t>
  </si>
  <si>
    <t xml:space="preserve">Грейпфрут IgE, F209 </t>
  </si>
  <si>
    <t>17.40.A109</t>
  </si>
  <si>
    <t>Груша IgE, F94</t>
  </si>
  <si>
    <t>17.40.A110</t>
  </si>
  <si>
    <t>Дыня IgE, F87</t>
  </si>
  <si>
    <t>17.40.A111</t>
  </si>
  <si>
    <t>Инжир IgE, F402</t>
  </si>
  <si>
    <t>17.40.A112</t>
  </si>
  <si>
    <t>Киви IgE, F84</t>
  </si>
  <si>
    <t>17.40.A113</t>
  </si>
  <si>
    <t>Клубника IgE, F44</t>
  </si>
  <si>
    <t>17.40.A114</t>
  </si>
  <si>
    <t>Кокос IgE, F36</t>
  </si>
  <si>
    <t>17.40.A115</t>
  </si>
  <si>
    <t>Лимон IgE, F208</t>
  </si>
  <si>
    <t>17.40.A116</t>
  </si>
  <si>
    <t>Манго IgE, F91</t>
  </si>
  <si>
    <t>17.40.A118</t>
  </si>
  <si>
    <t>Персик IgE, F95</t>
  </si>
  <si>
    <t>17.40.A121</t>
  </si>
  <si>
    <t>Слива IgE, F255</t>
  </si>
  <si>
    <t>17.40.A122</t>
  </si>
  <si>
    <t>Хурма IgE, F301</t>
  </si>
  <si>
    <t>17.40.A124</t>
  </si>
  <si>
    <t>Яблоко IgE, F49</t>
  </si>
  <si>
    <t>17.40.A125</t>
  </si>
  <si>
    <t>Ягоды (черника, голубика, брусника) IgE, F288</t>
  </si>
  <si>
    <t>17.40.A126</t>
  </si>
  <si>
    <t xml:space="preserve">Баклажан IgE, F262 </t>
  </si>
  <si>
    <t>17.41.A68</t>
  </si>
  <si>
    <t>Капуста брокколи IgE, F260</t>
  </si>
  <si>
    <t>17.41.A69</t>
  </si>
  <si>
    <t>Капуста брюссельская IgE, F217</t>
  </si>
  <si>
    <t>17.41.A70</t>
  </si>
  <si>
    <t>Капуста кочанная IgE, F216</t>
  </si>
  <si>
    <t>17.41.A71</t>
  </si>
  <si>
    <t>Капуста цветная IgE, F291</t>
  </si>
  <si>
    <t>17.41.A72</t>
  </si>
  <si>
    <t>Картофель IgE, F35</t>
  </si>
  <si>
    <t>17.41.A73</t>
  </si>
  <si>
    <t xml:space="preserve">Лук IgE, F48 </t>
  </si>
  <si>
    <t>17.41.A84</t>
  </si>
  <si>
    <t xml:space="preserve">Морковь IgE, F31 </t>
  </si>
  <si>
    <t>17.41.A74</t>
  </si>
  <si>
    <t>Огурец IgE, F244</t>
  </si>
  <si>
    <t>17.41.A77</t>
  </si>
  <si>
    <t xml:space="preserve">Перец зеленый IgE, F263 </t>
  </si>
  <si>
    <t>17.41.A96</t>
  </si>
  <si>
    <t>17.41.A95</t>
  </si>
  <si>
    <t>Петрушка IgE, F86</t>
  </si>
  <si>
    <t>17.41.A79</t>
  </si>
  <si>
    <t>Сельдерей IgE, F85</t>
  </si>
  <si>
    <t>17.41.A81</t>
  </si>
  <si>
    <t>Спаржа IgE, F261</t>
  </si>
  <si>
    <t>17.41.A78</t>
  </si>
  <si>
    <t>Томат IgE, F25</t>
  </si>
  <si>
    <t>17.41.A76</t>
  </si>
  <si>
    <t>Тыква IgE, F225</t>
  </si>
  <si>
    <t>17.41.A75</t>
  </si>
  <si>
    <t>Шпинат IgE, F214</t>
  </si>
  <si>
    <t>17.41.A82</t>
  </si>
  <si>
    <t>Бобы соевые IgE, F14</t>
  </si>
  <si>
    <t>17.42.A46</t>
  </si>
  <si>
    <t>Горошек зеленый IgE, F12</t>
  </si>
  <si>
    <t>17.42.A47</t>
  </si>
  <si>
    <t>Нут (турецкий горох) IgE, F309</t>
  </si>
  <si>
    <t>17.42.A48</t>
  </si>
  <si>
    <t>Фасоль белая IgE, F15</t>
  </si>
  <si>
    <t>17.42.A49</t>
  </si>
  <si>
    <t>Фасоль зеленая IgE, F315</t>
  </si>
  <si>
    <t>17.42.A50</t>
  </si>
  <si>
    <t>Фасоль красная IgE, F287</t>
  </si>
  <si>
    <t>17.42.A51</t>
  </si>
  <si>
    <t>Чечевица IgE, F235</t>
  </si>
  <si>
    <t>17.42.A44</t>
  </si>
  <si>
    <t>Арахис IgE, F13</t>
  </si>
  <si>
    <t>17.43.A56</t>
  </si>
  <si>
    <t>Грецкий орех IgE, F256</t>
  </si>
  <si>
    <t>17.43.A58</t>
  </si>
  <si>
    <t>Кешью IgE, F202</t>
  </si>
  <si>
    <t>17.43.A60</t>
  </si>
  <si>
    <t xml:space="preserve">Миндаль IgE, F20 </t>
  </si>
  <si>
    <t>17.43.A59</t>
  </si>
  <si>
    <t>Фисташки IgE, F203</t>
  </si>
  <si>
    <t>17.43.A62</t>
  </si>
  <si>
    <t xml:space="preserve">Фундук IgE, F17 </t>
  </si>
  <si>
    <t>17.43.A63</t>
  </si>
  <si>
    <t>Баранина IgE, F88</t>
  </si>
  <si>
    <t>17.44.A31</t>
  </si>
  <si>
    <t>Говядина IgE, F27</t>
  </si>
  <si>
    <t>17.44.A30</t>
  </si>
  <si>
    <t>17.44.A32</t>
  </si>
  <si>
    <t>Куриное мясо IgE, F83</t>
  </si>
  <si>
    <t>17.44.A33</t>
  </si>
  <si>
    <t>Свинина IgE, F26</t>
  </si>
  <si>
    <t>17.44.A29</t>
  </si>
  <si>
    <t>Альфа-лактоальбумин IgE, F76</t>
  </si>
  <si>
    <t>17.45.A9</t>
  </si>
  <si>
    <t>Бета-лактоглобулин IgE, F77</t>
  </si>
  <si>
    <t>17.45.A10</t>
  </si>
  <si>
    <t>Казеин IgE, F78</t>
  </si>
  <si>
    <t>17.45.A11</t>
  </si>
  <si>
    <t>Молоко кипяченое IgE, F231</t>
  </si>
  <si>
    <t>17.45.A7</t>
  </si>
  <si>
    <t>Молоко коровье IgE, F2</t>
  </si>
  <si>
    <t>17.45.A6</t>
  </si>
  <si>
    <t>Сыворотка молочная IgE, F236</t>
  </si>
  <si>
    <t>17.45.A8</t>
  </si>
  <si>
    <t>Сыр типа "Моулд" IgE, F82</t>
  </si>
  <si>
    <t>17.45.A13</t>
  </si>
  <si>
    <t>Сыр типа "Чеддер" IgE, F81</t>
  </si>
  <si>
    <t>17.45.A12</t>
  </si>
  <si>
    <t>Гребешок IgE, F338</t>
  </si>
  <si>
    <t>17.46.A25</t>
  </si>
  <si>
    <t>Камбала IgE, F254</t>
  </si>
  <si>
    <t>17.46.A14</t>
  </si>
  <si>
    <t>Краб IgE, F23</t>
  </si>
  <si>
    <t>17.46.A21</t>
  </si>
  <si>
    <t>Креветки IgE, F24</t>
  </si>
  <si>
    <t>17.46.A22</t>
  </si>
  <si>
    <t>Лобстер (омар) IgE, F80</t>
  </si>
  <si>
    <t>17.46.A23</t>
  </si>
  <si>
    <t>Лосось IgE, F41</t>
  </si>
  <si>
    <t>17.46.A15</t>
  </si>
  <si>
    <t>Мидия IgE, F37</t>
  </si>
  <si>
    <t>17.46.A24</t>
  </si>
  <si>
    <t>Сардина IgE, F61</t>
  </si>
  <si>
    <t>17.46.A16</t>
  </si>
  <si>
    <t>Скумбрия IgE, F50</t>
  </si>
  <si>
    <t>17.46.A17</t>
  </si>
  <si>
    <t>Треска IgE, F3</t>
  </si>
  <si>
    <t>17.46.A18</t>
  </si>
  <si>
    <t>Тунец IgE, F40</t>
  </si>
  <si>
    <t>17.46.A19</t>
  </si>
  <si>
    <t>Устрицы IgE, F290</t>
  </si>
  <si>
    <t>17.46.A27</t>
  </si>
  <si>
    <t>Форель IgE, F204</t>
  </si>
  <si>
    <t>17.46.A20</t>
  </si>
  <si>
    <t>Ваниль IgE, F234</t>
  </si>
  <si>
    <t>17.47.A86</t>
  </si>
  <si>
    <t>Горчица IgE, F89</t>
  </si>
  <si>
    <t>17.47.A87</t>
  </si>
  <si>
    <t>Дрожжи пекарские IgE, F45</t>
  </si>
  <si>
    <t>17.47.A64</t>
  </si>
  <si>
    <t>Дрожжи пивные IgE, F403</t>
  </si>
  <si>
    <t>17.47.A65</t>
  </si>
  <si>
    <t>Грибы (шампиньоны) IgE, F212</t>
  </si>
  <si>
    <t>17.47.A34</t>
  </si>
  <si>
    <t>Имбирь IgE, F270</t>
  </si>
  <si>
    <t>17.47.A89</t>
  </si>
  <si>
    <t>Какао IgE, F93</t>
  </si>
  <si>
    <t>17.47.A54</t>
  </si>
  <si>
    <t>Карри (приправа) IgE, F281</t>
  </si>
  <si>
    <t>17.47.A90</t>
  </si>
  <si>
    <t>Кофе IgE, F221</t>
  </si>
  <si>
    <t>17.47.A53</t>
  </si>
  <si>
    <t xml:space="preserve">Кунжут IgE, F10 </t>
  </si>
  <si>
    <t>17.47.A45</t>
  </si>
  <si>
    <t>Лавровый лист IgE, F278</t>
  </si>
  <si>
    <t>17.47.A91</t>
  </si>
  <si>
    <t>Масло подсолнечное IgE, K84</t>
  </si>
  <si>
    <t>17.47.A127</t>
  </si>
  <si>
    <t>Мята IgE, F405</t>
  </si>
  <si>
    <t>17.47.A94</t>
  </si>
  <si>
    <t>Перец черный IgE, F280</t>
  </si>
  <si>
    <t>17.47.A97</t>
  </si>
  <si>
    <t>Солод IgE, F90</t>
  </si>
  <si>
    <t>17.47.A66</t>
  </si>
  <si>
    <t>Чеснок IgE, F47</t>
  </si>
  <si>
    <t>17.47.A83</t>
  </si>
  <si>
    <t>Шоколад IgE, F105</t>
  </si>
  <si>
    <t>17.47.A55</t>
  </si>
  <si>
    <t>Финики IgE, F289</t>
  </si>
  <si>
    <t>17.47.A123</t>
  </si>
  <si>
    <t>Яйцо куриное IgE, F245</t>
  </si>
  <si>
    <t>17.48.A1</t>
  </si>
  <si>
    <t>Белок яичный IgE, F1</t>
  </si>
  <si>
    <t>17.48.A3</t>
  </si>
  <si>
    <t>Желток яичный IgE, F75</t>
  </si>
  <si>
    <t>17.48.A2</t>
  </si>
  <si>
    <t>Овальбумин IgE, F232</t>
  </si>
  <si>
    <t>17.48.A4</t>
  </si>
  <si>
    <t>Овомукоид IgE, F233</t>
  </si>
  <si>
    <t>17.48.A5</t>
  </si>
  <si>
    <t>Клейковина (глютеин) IgE, F79</t>
  </si>
  <si>
    <t>17.49.A35</t>
  </si>
  <si>
    <t>Мука гречневая IgE, F11</t>
  </si>
  <si>
    <t>17.49.A36</t>
  </si>
  <si>
    <t>Мука кукурузная IgE, F8</t>
  </si>
  <si>
    <t>17.49.A37</t>
  </si>
  <si>
    <t xml:space="preserve">Мука овсяная IgE, F7 </t>
  </si>
  <si>
    <t>17.49.A38</t>
  </si>
  <si>
    <t>Мука пшеничная IgE, F4</t>
  </si>
  <si>
    <t>17.49.A39</t>
  </si>
  <si>
    <t>Мука ржаная IgE, F5</t>
  </si>
  <si>
    <t>17.49.A40</t>
  </si>
  <si>
    <t>Мука ячменная IgE, F6</t>
  </si>
  <si>
    <t>17.49.A41</t>
  </si>
  <si>
    <t>Просо IgE, F55</t>
  </si>
  <si>
    <t>17.49.A42</t>
  </si>
  <si>
    <t>Рис IgE, F9</t>
  </si>
  <si>
    <t>17.49.A43</t>
  </si>
  <si>
    <t>Индивидуальные пищевые аллергены IgE: Фрукты и ягоды</t>
  </si>
  <si>
    <t>Индивидуальные пищевые аллергены IgE: Овощи</t>
  </si>
  <si>
    <t>Индивидуальные пищевые аллергены IgE: Бобовые</t>
  </si>
  <si>
    <t>Индивидуальные пищевые аллергены IgE: Орехи</t>
  </si>
  <si>
    <t>Индивидуальные пищевые аллергены IgE: Мясо</t>
  </si>
  <si>
    <t>Индивидуальные пищевые аллергены IgE: Молоко и молочные продукты</t>
  </si>
  <si>
    <t>Индивидуальные пищевые аллергены IgE: Рыба и морепродукты</t>
  </si>
  <si>
    <t>Индивидуальные пищевые аллергены IgE: Приправы и другие продукты</t>
  </si>
  <si>
    <t>Индивидуальные пищевые аллергены IgE: Яйцо и компоненты яйца</t>
  </si>
  <si>
    <t>Индивидуальные пищевые аллергены IgE: Зерновые культуры</t>
  </si>
  <si>
    <t>Индивидуальные аллергены деревьев IgE</t>
  </si>
  <si>
    <t>Индивидуальные аллергены трав IgE</t>
  </si>
  <si>
    <t>Индивидуальные аллергены пыли IgE</t>
  </si>
  <si>
    <t>Индивидуальные аллергены клещей IgE</t>
  </si>
  <si>
    <t>Индивидуальные аллергены грибов и плесени IgE</t>
  </si>
  <si>
    <t>Индивидуальные аллергены токсинов IgE</t>
  </si>
  <si>
    <t>Индивидуальные аллергены гельминтов IgE</t>
  </si>
  <si>
    <t>Индивидуальные аллергены насекомых и их ядов IgE</t>
  </si>
  <si>
    <t>Индивидуальные аллергены лекарств и химических веществ IgE</t>
  </si>
  <si>
    <t xml:space="preserve">Индивидуальные аллергены ткани IgE </t>
  </si>
  <si>
    <t>Индивидуальные пищевые аллергены IgE (ImmunoCAP): Фрукты и ягоды</t>
  </si>
  <si>
    <t>17.60.A136</t>
  </si>
  <si>
    <t>17.60.A143</t>
  </si>
  <si>
    <t>17.60.A146</t>
  </si>
  <si>
    <t>17.60.A160</t>
  </si>
  <si>
    <t>Индивидуальные пищевые аллергены IgE (ImmunoCAP): Овощи</t>
  </si>
  <si>
    <t>17.61.A142</t>
  </si>
  <si>
    <t>17.61.A150</t>
  </si>
  <si>
    <t>17.61.A155</t>
  </si>
  <si>
    <t>17.61.A157</t>
  </si>
  <si>
    <t>17.61.A159</t>
  </si>
  <si>
    <t>Индивидуальные пищевые аллергены IgE (ImmunoCAP): Бобовые</t>
  </si>
  <si>
    <t>17.62.A133</t>
  </si>
  <si>
    <t>Индивидуальные пищевые аллергены IgE (ImmunoCAP): Орехи</t>
  </si>
  <si>
    <t>17.63.A128</t>
  </si>
  <si>
    <t>Индивидуальные пищевые аллергены IgE (ImmunoCAP): Мясо</t>
  </si>
  <si>
    <t>17.64.A137</t>
  </si>
  <si>
    <t>17.64.A140</t>
  </si>
  <si>
    <t>17.64.A145</t>
  </si>
  <si>
    <t>17.64.A154</t>
  </si>
  <si>
    <t>Индивидуальные пищевые аллергены IgE (ImmunoCAP): Молоко и молочные продукты</t>
  </si>
  <si>
    <t>17.65.A130</t>
  </si>
  <si>
    <t>17.65.A131</t>
  </si>
  <si>
    <t>17.65.A149</t>
  </si>
  <si>
    <t>Индивидуальные пищевые аллергены IgE (ImmunoCAP): Рыба и морепродукты</t>
  </si>
  <si>
    <t>17.66.A147</t>
  </si>
  <si>
    <t>17.66.A156</t>
  </si>
  <si>
    <t>17.66.A158</t>
  </si>
  <si>
    <t>Индивидуальные пищевые аллергены IgE (ImmunoCAP): Приправы и другие продукты</t>
  </si>
  <si>
    <t>17.67.A139</t>
  </si>
  <si>
    <t>17.67.A141</t>
  </si>
  <si>
    <t>17.67.A144</t>
  </si>
  <si>
    <t>Индивидуальные пищевые аллергены IgE (ImmunoCAP): Яйцо и компоненты яйца</t>
  </si>
  <si>
    <t>17.68.A134</t>
  </si>
  <si>
    <t>17.68.A161</t>
  </si>
  <si>
    <t>17.68.A162</t>
  </si>
  <si>
    <t>Индивидуальные пищевые аллергены IgE (ImmunoCAP): Зерновые культуры</t>
  </si>
  <si>
    <t>17.69.A129</t>
  </si>
  <si>
    <t>17.69.A138</t>
  </si>
  <si>
    <t>17.69.A151</t>
  </si>
  <si>
    <t>17.69.A152</t>
  </si>
  <si>
    <t>17.69.A153</t>
  </si>
  <si>
    <t>17.23.A30</t>
  </si>
  <si>
    <t>17.23.A31</t>
  </si>
  <si>
    <t>17.23.A29</t>
  </si>
  <si>
    <t>17.24.A33</t>
  </si>
  <si>
    <t>17.24.A34</t>
  </si>
  <si>
    <t>17.24.A31</t>
  </si>
  <si>
    <t>17.24.A35</t>
  </si>
  <si>
    <t>17.24.A32</t>
  </si>
  <si>
    <t>17.24.A36</t>
  </si>
  <si>
    <t>17.25.A14</t>
  </si>
  <si>
    <t>17.25.A20</t>
  </si>
  <si>
    <t>17.25.A22</t>
  </si>
  <si>
    <t>17.25.A21</t>
  </si>
  <si>
    <t>17.25.A23</t>
  </si>
  <si>
    <t>17.25.A15</t>
  </si>
  <si>
    <t>17.25.A13</t>
  </si>
  <si>
    <t>17.25.A16</t>
  </si>
  <si>
    <t>17.25.A24</t>
  </si>
  <si>
    <t>17.26.A5</t>
  </si>
  <si>
    <t>17.26.A6</t>
  </si>
  <si>
    <t>17.70.A2</t>
  </si>
  <si>
    <t>17.70.A5</t>
  </si>
  <si>
    <t>17.36.A4</t>
  </si>
  <si>
    <t>17.36.A5</t>
  </si>
  <si>
    <t>17.36.A2</t>
  </si>
  <si>
    <t>17.36.A6</t>
  </si>
  <si>
    <t>17.36.A1</t>
  </si>
  <si>
    <t>17.36.A3</t>
  </si>
  <si>
    <t>17.37.A2</t>
  </si>
  <si>
    <t>17.37.A1</t>
  </si>
  <si>
    <t>17.38.A1</t>
  </si>
  <si>
    <t>17.38.A2</t>
  </si>
  <si>
    <t>17.39.A1</t>
  </si>
  <si>
    <t>17.39.A4</t>
  </si>
  <si>
    <t>17.39.A2</t>
  </si>
  <si>
    <t>17.39.A3</t>
  </si>
  <si>
    <t>17.29.A48</t>
  </si>
  <si>
    <t>17.27.A45</t>
  </si>
  <si>
    <t>17.27.A46</t>
  </si>
  <si>
    <t>17.27.A47</t>
  </si>
  <si>
    <t>17.27.A50</t>
  </si>
  <si>
    <t>Индивидуальные пищевые аллергены IgG: Фрукты и ягоды</t>
  </si>
  <si>
    <t>Индивидуальные пищевые аллергены IgG: Овощи</t>
  </si>
  <si>
    <t>Индивидуальные пищевые аллергены IgG: Бобовые</t>
  </si>
  <si>
    <t>Индивидуальные пищевые аллергены IgG: Орехи</t>
  </si>
  <si>
    <t>Индивидуальные пищевые аллергены IgG: Мясо</t>
  </si>
  <si>
    <t>Индивидуальные пищевые аллергены IgG: Молоко и молочные продукты</t>
  </si>
  <si>
    <t>Индивидуальные пищевые аллергены IgG: Рыба и морепродукты</t>
  </si>
  <si>
    <t>Индивидуальные пищевые аллергены IgG: Приправы и другие продукты</t>
  </si>
  <si>
    <t>Индивидуальные пищевые аллергены IgG: Яйцо и компоненты яйца</t>
  </si>
  <si>
    <t>Индивидуальные пищевые аллергены IgG: Зерновые культуры</t>
  </si>
  <si>
    <t>Абрикос IgG, F237</t>
  </si>
  <si>
    <t>17.50.A102</t>
  </si>
  <si>
    <t>Авокадо IgG, F96</t>
  </si>
  <si>
    <t>17.50.A103</t>
  </si>
  <si>
    <t xml:space="preserve">Ананас IgG, F210 </t>
  </si>
  <si>
    <t>17.50.A104</t>
  </si>
  <si>
    <t xml:space="preserve">Апельсин IgG, F33 </t>
  </si>
  <si>
    <t>17.50.A105</t>
  </si>
  <si>
    <t>Банан IgG, F92</t>
  </si>
  <si>
    <t>17.50.A106</t>
  </si>
  <si>
    <t>Виноград IgG, F259</t>
  </si>
  <si>
    <t>17.50.A107</t>
  </si>
  <si>
    <t>Вишня IgG, F242</t>
  </si>
  <si>
    <t>17.50.A108</t>
  </si>
  <si>
    <t>Грейпфрут IgG, F209</t>
  </si>
  <si>
    <t>17.50.A109</t>
  </si>
  <si>
    <t>Груша IgG, F94</t>
  </si>
  <si>
    <t>17.50.A110</t>
  </si>
  <si>
    <t>Дыня IgG, F87</t>
  </si>
  <si>
    <t>17.50.A111</t>
  </si>
  <si>
    <t>Инжир IgG, F402</t>
  </si>
  <si>
    <t>17.50.A112</t>
  </si>
  <si>
    <t>Киви IgG, F84</t>
  </si>
  <si>
    <t>17.50.A113</t>
  </si>
  <si>
    <t>Клубника IgG, F44</t>
  </si>
  <si>
    <t>17.50.A114</t>
  </si>
  <si>
    <t>Кокос IgG, F36</t>
  </si>
  <si>
    <t>17.50.A115</t>
  </si>
  <si>
    <t>Лимон IgG, F208</t>
  </si>
  <si>
    <t>17.50.A116</t>
  </si>
  <si>
    <t xml:space="preserve">Манго IgG, F91 </t>
  </si>
  <si>
    <t>17.50.A118</t>
  </si>
  <si>
    <t>Персик IgG, F95</t>
  </si>
  <si>
    <t>17.50.A121</t>
  </si>
  <si>
    <t>Слива IgG, F255</t>
  </si>
  <si>
    <t>17.50.A122</t>
  </si>
  <si>
    <t>Хурма IgG, F301</t>
  </si>
  <si>
    <t>17.50.A124</t>
  </si>
  <si>
    <t>Яблоко IgG, F49</t>
  </si>
  <si>
    <t>17.50.A125</t>
  </si>
  <si>
    <t>Ягоды (черника, голубика, брусника) IgG, F288</t>
  </si>
  <si>
    <t>17.50.A126</t>
  </si>
  <si>
    <t>Баклажан IgG, F262</t>
  </si>
  <si>
    <t>17.51.A68</t>
  </si>
  <si>
    <t>Капуста брокколи IgG, F260</t>
  </si>
  <si>
    <t>17.51.A69</t>
  </si>
  <si>
    <t>Капуста брюссельская IgG, F217</t>
  </si>
  <si>
    <t>17.51.A70</t>
  </si>
  <si>
    <t>Капуста кочанная IgG, F216</t>
  </si>
  <si>
    <t>17.51.A71</t>
  </si>
  <si>
    <t>Капуста цветная IgG, F291</t>
  </si>
  <si>
    <t>17.51.A72</t>
  </si>
  <si>
    <t>Картофель IgG, F35</t>
  </si>
  <si>
    <t>17.51.A73</t>
  </si>
  <si>
    <t>Лук IgG, F48</t>
  </si>
  <si>
    <t>17.51.A84</t>
  </si>
  <si>
    <t>Морковь IgG, F31</t>
  </si>
  <si>
    <t>17.51.A74</t>
  </si>
  <si>
    <t>Огурец IgG, F244</t>
  </si>
  <si>
    <t>17.51.A77</t>
  </si>
  <si>
    <t>Перец зеленый IgG, F263</t>
  </si>
  <si>
    <t>17.51.A96</t>
  </si>
  <si>
    <t>17.51.A95</t>
  </si>
  <si>
    <t>Петрушка IgG, F86</t>
  </si>
  <si>
    <t>17.51.A79</t>
  </si>
  <si>
    <t>Сельдерей IgG, F85</t>
  </si>
  <si>
    <t>17.51.A81</t>
  </si>
  <si>
    <t>Спаржа IgG, F261</t>
  </si>
  <si>
    <t>17.51.A78</t>
  </si>
  <si>
    <t>17.51.A76</t>
  </si>
  <si>
    <t>Тыква IgG, F225</t>
  </si>
  <si>
    <t>17.51.A75</t>
  </si>
  <si>
    <t>Шпинат IgG, F214</t>
  </si>
  <si>
    <t>17.51.A82</t>
  </si>
  <si>
    <t>Бобы соевые IgG, F14</t>
  </si>
  <si>
    <t>17.52.A46</t>
  </si>
  <si>
    <t>Горошек зеленый IgG, F12</t>
  </si>
  <si>
    <t>17.52.A47</t>
  </si>
  <si>
    <t>Нут (турецкий горох) IgG, F309</t>
  </si>
  <si>
    <t>17.52.A48</t>
  </si>
  <si>
    <t>Фасоль белая IgG, F15</t>
  </si>
  <si>
    <t>17.52.A49</t>
  </si>
  <si>
    <t>Фасоль зеленая IgG, F315</t>
  </si>
  <si>
    <t>17.52.A50</t>
  </si>
  <si>
    <t>Фасоль красная IgG, F287</t>
  </si>
  <si>
    <t>17.52.A51</t>
  </si>
  <si>
    <t>Чечевица IgG, F235</t>
  </si>
  <si>
    <t>17.52.A44</t>
  </si>
  <si>
    <t>Арахис IgG, F13</t>
  </si>
  <si>
    <t>17.53.A56</t>
  </si>
  <si>
    <t>Грецкий орех IgG, F256</t>
  </si>
  <si>
    <t>17.53.A58</t>
  </si>
  <si>
    <t>Кешью IgG, F202</t>
  </si>
  <si>
    <t>17.53.A60</t>
  </si>
  <si>
    <t>Миндаль IgG, F20</t>
  </si>
  <si>
    <t>17.53.A59</t>
  </si>
  <si>
    <t>Фисташки IgG, F203</t>
  </si>
  <si>
    <t>17.53.A62</t>
  </si>
  <si>
    <t>Фундук IgG, F17</t>
  </si>
  <si>
    <t>17.53.A63</t>
  </si>
  <si>
    <t>Баранина IgG, F88</t>
  </si>
  <si>
    <t>17.54.A31</t>
  </si>
  <si>
    <t>Говядина IgG, F27</t>
  </si>
  <si>
    <t>17.54.A30</t>
  </si>
  <si>
    <t>Индейка IgG, F 284</t>
  </si>
  <si>
    <t>17.54.A32</t>
  </si>
  <si>
    <t>Куриное мясо IgG, F83</t>
  </si>
  <si>
    <t>17.54.A33</t>
  </si>
  <si>
    <t xml:space="preserve">Свинина IgG, F26 </t>
  </si>
  <si>
    <t>17.54.A29</t>
  </si>
  <si>
    <t>17.2.A1</t>
  </si>
  <si>
    <t>Голубь (помет) IgE, E7</t>
  </si>
  <si>
    <t>17.2.A2</t>
  </si>
  <si>
    <t>Гусь (перо) IgE, E70</t>
  </si>
  <si>
    <t>17.2.A4</t>
  </si>
  <si>
    <t>Канарейка (перо) IgE, E201</t>
  </si>
  <si>
    <t>17.2.A5</t>
  </si>
  <si>
    <t>Коза (эпителий) IgE, E80</t>
  </si>
  <si>
    <t>17.2.A6</t>
  </si>
  <si>
    <t>Корова (перхоть) IgE, E4</t>
  </si>
  <si>
    <t>17.2.A7</t>
  </si>
  <si>
    <t>Кошка (эпителий) IgE, E1</t>
  </si>
  <si>
    <t>17.2.A8</t>
  </si>
  <si>
    <t>Кролик (эпителий) IgE, E82</t>
  </si>
  <si>
    <t>17.2.A9</t>
  </si>
  <si>
    <t>Крыса IgE, E87</t>
  </si>
  <si>
    <t>17.2.A10</t>
  </si>
  <si>
    <t>Крыса (моча) IgE, E74</t>
  </si>
  <si>
    <t>17.2.A12</t>
  </si>
  <si>
    <t>Крыса (эпителий) IgE, E73</t>
  </si>
  <si>
    <t>17.2.A13</t>
  </si>
  <si>
    <t>Курица (перо) IgE, E85</t>
  </si>
  <si>
    <t>17.2.A14</t>
  </si>
  <si>
    <t>Курица (протеины сыворотки) IgE, E219</t>
  </si>
  <si>
    <t>17.2.A15</t>
  </si>
  <si>
    <t>Лошадь (перхоть) IgE, E3</t>
  </si>
  <si>
    <t>17.2.A16</t>
  </si>
  <si>
    <t>Морская свинка (эпителий) IgE, E6</t>
  </si>
  <si>
    <t>17.2.A17</t>
  </si>
  <si>
    <t>Мышь IgE, E88</t>
  </si>
  <si>
    <t>17.2.A21</t>
  </si>
  <si>
    <t>Овца (эпителий) IgE, E81</t>
  </si>
  <si>
    <t>17.2.A22</t>
  </si>
  <si>
    <t>Попугай (перо) IgE, E91</t>
  </si>
  <si>
    <t>17.2.A23</t>
  </si>
  <si>
    <t>Попугай волнистый (перо) IgE, E78</t>
  </si>
  <si>
    <t>17.2.A24</t>
  </si>
  <si>
    <t>Свинья (эпителий) IgE, E83</t>
  </si>
  <si>
    <t>17.2.A25</t>
  </si>
  <si>
    <t>Собака (перхоть) IgE, E5</t>
  </si>
  <si>
    <t>17.2.A26</t>
  </si>
  <si>
    <t>Собака (эпителий) IgE, E2</t>
  </si>
  <si>
    <t>17.2.A27</t>
  </si>
  <si>
    <t>Утка (перо) IgE, E86</t>
  </si>
  <si>
    <t>17.2.A28</t>
  </si>
  <si>
    <t>Хомяк (эпителий) IgE, E84</t>
  </si>
  <si>
    <t>17.3.A1</t>
  </si>
  <si>
    <t>Акация (Acacia species) IgE, T19</t>
  </si>
  <si>
    <t>17.3.A4</t>
  </si>
  <si>
    <t>Береза (Betula alba) IgE, T3</t>
  </si>
  <si>
    <t>17.3.A5</t>
  </si>
  <si>
    <t>Бук (Fagus grandifolia) IgE, T5</t>
  </si>
  <si>
    <t>17.3.A6</t>
  </si>
  <si>
    <t>Вяз (Ulmus spp)  IgE, T8</t>
  </si>
  <si>
    <t>17.3.A7</t>
  </si>
  <si>
    <t>Граб обыкновенный (Carpinus betulus) IgE, T209</t>
  </si>
  <si>
    <t>17.3.A8</t>
  </si>
  <si>
    <t>Дуб белый (Quercus alba) IgE, T7</t>
  </si>
  <si>
    <t>17.3.A9</t>
  </si>
  <si>
    <t>Дуб смешанный (Q. rubra, alba, valentina) IgE, T77</t>
  </si>
  <si>
    <t>17.3.A11</t>
  </si>
  <si>
    <t>Ива (Salix nigra) IgE, T12</t>
  </si>
  <si>
    <t>17.3.A13</t>
  </si>
  <si>
    <t>Клен ясенелистный (Acer negundo) IgE, T1</t>
  </si>
  <si>
    <t>17.3.A14</t>
  </si>
  <si>
    <t>Лещина обыкновенная (Corylus avellana) IgE, T4</t>
  </si>
  <si>
    <t>17.3.A17</t>
  </si>
  <si>
    <t>Ольха (Alnus incana) IgE, T2</t>
  </si>
  <si>
    <t>17.3.A18</t>
  </si>
  <si>
    <t>Грецкий орех (Juglans regia) IgE, T10</t>
  </si>
  <si>
    <t>17.3.A23</t>
  </si>
  <si>
    <t>Платан (Platanus acerifolia) IgE, T11</t>
  </si>
  <si>
    <t>17.3.A25</t>
  </si>
  <si>
    <t>Сосна белая (Pinus silvestris) IgE, T16</t>
  </si>
  <si>
    <t>17.3.A26</t>
  </si>
  <si>
    <t>Тополь (Populas spp) IgE, T14</t>
  </si>
  <si>
    <t>17.3.A29</t>
  </si>
  <si>
    <t>17.3.A30</t>
  </si>
  <si>
    <t>Ясень (Fraxinus excelsior) IgE, T15</t>
  </si>
  <si>
    <t>17.4.A25</t>
  </si>
  <si>
    <t>Амброзия обыкновенная (Ambrosia elatior) IgE, W1</t>
  </si>
  <si>
    <t>17.4.A27</t>
  </si>
  <si>
    <t>Амброзия смешанная  (Heterocera spp.) IgE, W209</t>
  </si>
  <si>
    <t>17.4.A2</t>
  </si>
  <si>
    <t>Бухарник шерстистый (Holcus lanatus) IgE, G13</t>
  </si>
  <si>
    <t>17.4.A1</t>
  </si>
  <si>
    <t>Ежа сборная (Dactylis glomerata) IgE, G3</t>
  </si>
  <si>
    <t>17.4.A6</t>
  </si>
  <si>
    <t>Колосок душистый (Anthoxantum odoratum) IgE, G1</t>
  </si>
  <si>
    <t>17.4.A7</t>
  </si>
  <si>
    <t>Кострец безостый  (Bromus inermis)  IgE, G11</t>
  </si>
  <si>
    <t>17.4.A26</t>
  </si>
  <si>
    <t>Крапива двудомная (Urtica dioica) IgE, W20</t>
  </si>
  <si>
    <t>17.4.A28</t>
  </si>
  <si>
    <t>Лебеда сереющая (Atriplex canescens) IgE, W75</t>
  </si>
  <si>
    <t>17.4.A37</t>
  </si>
  <si>
    <t>Лебеда чечевицеобразная (A. lentiformis) IgE, W15</t>
  </si>
  <si>
    <t>17.4.A9</t>
  </si>
  <si>
    <t>Лисохвост луговой (Alopecurus pratensis) IgE, G16</t>
  </si>
  <si>
    <t>17.4.A29</t>
  </si>
  <si>
    <t>17.4.A10</t>
  </si>
  <si>
    <t>Мятлик луговой (Poa pratensis) IgE, G8</t>
  </si>
  <si>
    <t>17.4.A11</t>
  </si>
  <si>
    <t>Овес культивированный (Avena sativa) IgE, G14</t>
  </si>
  <si>
    <t>17.4.A12</t>
  </si>
  <si>
    <t>17.4.A31</t>
  </si>
  <si>
    <t>Одуванчик (Taraxacum officinale) IgE, W8</t>
  </si>
  <si>
    <t>17.4.A32</t>
  </si>
  <si>
    <t>Подорожник (Plantago lanceolata) IgE, W9</t>
  </si>
  <si>
    <t>17.4.A13</t>
  </si>
  <si>
    <t>Полевица (Agrostis alba) IgE, G9</t>
  </si>
  <si>
    <t>17.4.A33</t>
  </si>
  <si>
    <t>Полынь горькая (Artemisia absinthum) IgE, W5</t>
  </si>
  <si>
    <t>17.4.A34</t>
  </si>
  <si>
    <t>Полынь обыкновенная (Artemisia vulgaris) IgE, W6</t>
  </si>
  <si>
    <t>17.4.A35</t>
  </si>
  <si>
    <t>Постенница лекарственная (P. officinalis) IgE, W19</t>
  </si>
  <si>
    <t>17.4.A14</t>
  </si>
  <si>
    <t>Пшеница (Triticum sativum) IgE, G15</t>
  </si>
  <si>
    <t>17.4.A15</t>
  </si>
  <si>
    <t>Рожь культивированная (Secale cereale) IgE, G12</t>
  </si>
  <si>
    <t>17.4.A16</t>
  </si>
  <si>
    <t>Рожь многолетняя (Lolium perenne) IgE, G5</t>
  </si>
  <si>
    <t>17.4.A36</t>
  </si>
  <si>
    <t>Ромашка (нивяник) (Ch. leucanthenum) IgE, W7</t>
  </si>
  <si>
    <t>17.4.A8</t>
  </si>
  <si>
    <t>Рыльца кукурузные (Zea mays) IgE, G202</t>
  </si>
  <si>
    <t>17.4.A18</t>
  </si>
  <si>
    <t>Тимофеевка (Phleum pratense) IgE, G6</t>
  </si>
  <si>
    <t>17.4.A30</t>
  </si>
  <si>
    <t>Фикус IgE, K81</t>
  </si>
  <si>
    <t>17.7.A1</t>
  </si>
  <si>
    <t>Домашняя пыль тип (Greer) IgE, h1</t>
  </si>
  <si>
    <t>17.7.A6</t>
  </si>
  <si>
    <t>Пыль пшеничной муки IgE, K301</t>
  </si>
  <si>
    <t>17.8.A1</t>
  </si>
  <si>
    <t>Клещ-дерматофаг мучной (D. farinae) IgE, D2</t>
  </si>
  <si>
    <t>17.8.A2</t>
  </si>
  <si>
    <t>Клещ-дерматофаг перинный (D.pteronyssinus) IgE, D1</t>
  </si>
  <si>
    <t>17.9.A1</t>
  </si>
  <si>
    <t>Грибы рода кандида (Candida albicans) IgE, M5</t>
  </si>
  <si>
    <t>17.9.A2</t>
  </si>
  <si>
    <t>Плесневый гриб (Chaetomium globosum) IgE, M208</t>
  </si>
  <si>
    <t>17.9.A3</t>
  </si>
  <si>
    <t>Плесневый гриб (Aspergillus fumigatus) IgE, M3</t>
  </si>
  <si>
    <t>17.9.A4</t>
  </si>
  <si>
    <t>Плесневый гриб (Alternaria tenuis) IgE, M6</t>
  </si>
  <si>
    <t>17.10.A1</t>
  </si>
  <si>
    <t>Энтеротоксин А (Staphylococcus aureus) IgE, O72</t>
  </si>
  <si>
    <t>17.10.A2</t>
  </si>
  <si>
    <t>Энтеротоксин B (Staphylococcus aureus) IgE, O73</t>
  </si>
  <si>
    <t>17.11.A1</t>
  </si>
  <si>
    <t>Антитела к аскаридам (Ascaris lumbricoides) IgЕ, P1</t>
  </si>
  <si>
    <t>17.11.A2</t>
  </si>
  <si>
    <t>Личинки Anisakis (Anisakis Larvae) IgE, P4</t>
  </si>
  <si>
    <t>17.12.A1</t>
  </si>
  <si>
    <t>Комар (сем. Culicidae) IgE, I71</t>
  </si>
  <si>
    <t>17.12.A2</t>
  </si>
  <si>
    <t>Моль (сем. Tineidae) IgE, I8</t>
  </si>
  <si>
    <t>17.12.A4</t>
  </si>
  <si>
    <t>Муравей рыжий (Solenopsis invicta) IgE, I70</t>
  </si>
  <si>
    <t>17.12.A5</t>
  </si>
  <si>
    <t>Слепень (сем. Tabanidae) IgE, I204</t>
  </si>
  <si>
    <t>17.12.A6</t>
  </si>
  <si>
    <t>Таракан рыжий (Blatella germanica) IgE, I6</t>
  </si>
  <si>
    <t>17.12.A7</t>
  </si>
  <si>
    <t>Шершень (оса пятнистая) (D. maculata) IgE, I2</t>
  </si>
  <si>
    <t>17.12.A10</t>
  </si>
  <si>
    <t>Яд осиный (род Vespula) IgE, I3</t>
  </si>
  <si>
    <t>17.12.A11</t>
  </si>
  <si>
    <t>Яд осиный (род Polistes) IgE, I4</t>
  </si>
  <si>
    <t>17.12.A12</t>
  </si>
  <si>
    <t>Яд пчелы (Apis mellifera) IgE, I1</t>
  </si>
  <si>
    <t>17.13.A8</t>
  </si>
  <si>
    <t>Азитромицин IgE, С194</t>
  </si>
  <si>
    <t>17.13.A4</t>
  </si>
  <si>
    <t>17.13.A3</t>
  </si>
  <si>
    <t>Ампициллин IgE, C203</t>
  </si>
  <si>
    <t>17.13.A9</t>
  </si>
  <si>
    <t>17.13.A7</t>
  </si>
  <si>
    <t>Инсулин человеческий IgE, C73</t>
  </si>
  <si>
    <t>17.13.A10</t>
  </si>
  <si>
    <t>Нистатин IgE, C122</t>
  </si>
  <si>
    <t>17.13.A1</t>
  </si>
  <si>
    <t>Пенициллин G IgE, С1</t>
  </si>
  <si>
    <t>17.13.A2</t>
  </si>
  <si>
    <t>Пенициллин V IgE, С2</t>
  </si>
  <si>
    <t>17.13.A13</t>
  </si>
  <si>
    <t xml:space="preserve">Формальдегид IgE, K80 </t>
  </si>
  <si>
    <t>17.13.A11</t>
  </si>
  <si>
    <t>Цефуроксим IgE, C308</t>
  </si>
  <si>
    <t>17.13.A12</t>
  </si>
  <si>
    <t>Ципрофлоксацин IgE, C108</t>
  </si>
  <si>
    <t>17.14.A4</t>
  </si>
  <si>
    <t>Латекс IgE, K82</t>
  </si>
  <si>
    <t>17.14.A1</t>
  </si>
  <si>
    <t>Хлопок IgE, O1</t>
  </si>
  <si>
    <t>17.14.A2</t>
  </si>
  <si>
    <t>17.14.A3</t>
  </si>
  <si>
    <t>Альфа-лактоальбумин IgG, F76</t>
  </si>
  <si>
    <t>17.55.A9</t>
  </si>
  <si>
    <t>Бета-лактоглобулин IgG, F77</t>
  </si>
  <si>
    <t>17.55.A10</t>
  </si>
  <si>
    <t>Казеин IgG, F78</t>
  </si>
  <si>
    <t>17.55.A11</t>
  </si>
  <si>
    <t>Молоко кипяченое IgG, F231</t>
  </si>
  <si>
    <t>17.55.A7</t>
  </si>
  <si>
    <t>Молоко коровье IgG, F2</t>
  </si>
  <si>
    <t>17.55.A6</t>
  </si>
  <si>
    <t>Сыворотка молочная IgG, F236</t>
  </si>
  <si>
    <t>17.55.A8</t>
  </si>
  <si>
    <t>Сыр типа "Моулд" IgG, F82</t>
  </si>
  <si>
    <t>17.55.A13</t>
  </si>
  <si>
    <t>Сыр типа "Чеддер" IgG, F81</t>
  </si>
  <si>
    <t>17.55.A12</t>
  </si>
  <si>
    <t>Гребешок IgG, F338</t>
  </si>
  <si>
    <t>17.56.A25</t>
  </si>
  <si>
    <t>Камбала IgG, F254</t>
  </si>
  <si>
    <t>17.56.A14</t>
  </si>
  <si>
    <t>Краб IgG, F23</t>
  </si>
  <si>
    <t>17.56.A21</t>
  </si>
  <si>
    <t>Креветки IgG, F24</t>
  </si>
  <si>
    <t>17.56.A22</t>
  </si>
  <si>
    <t>Лобстер (омар) IgG, F80</t>
  </si>
  <si>
    <t>17.56.A23</t>
  </si>
  <si>
    <t>Лосось IgG, F41</t>
  </si>
  <si>
    <t>17.56.A15</t>
  </si>
  <si>
    <t>Мидия IgG, F37</t>
  </si>
  <si>
    <t>17.56.A24</t>
  </si>
  <si>
    <t>Сардина IgG, F61</t>
  </si>
  <si>
    <t>17.56.A16</t>
  </si>
  <si>
    <t>Скумбрия IgG, F50</t>
  </si>
  <si>
    <t>17.56.A17</t>
  </si>
  <si>
    <t xml:space="preserve">Треска IgG, F3 </t>
  </si>
  <si>
    <t>17.56.A18</t>
  </si>
  <si>
    <t>Тунец IgG, F40</t>
  </si>
  <si>
    <t>17.56.A19</t>
  </si>
  <si>
    <t>Устрицы IgG, F290</t>
  </si>
  <si>
    <t>17.56.A27</t>
  </si>
  <si>
    <t>Форель IgG, F204</t>
  </si>
  <si>
    <t>17.56.A20</t>
  </si>
  <si>
    <t>Ваниль IgG, F234</t>
  </si>
  <si>
    <t>17.57.A86</t>
  </si>
  <si>
    <t>Горчица IgG, F89</t>
  </si>
  <si>
    <t>17.57.A87</t>
  </si>
  <si>
    <t>Грибы (шампиньоны) IgG, F212</t>
  </si>
  <si>
    <t>17.57.A34</t>
  </si>
  <si>
    <t>Дрожжи пекарские IgG, F45</t>
  </si>
  <si>
    <t>17.57.A64</t>
  </si>
  <si>
    <t>Дрожжи пивные IgG, F403</t>
  </si>
  <si>
    <t>17.57.A65</t>
  </si>
  <si>
    <t>Имбирь IgG, F270</t>
  </si>
  <si>
    <t>17.57.A89</t>
  </si>
  <si>
    <t>Какао IgG, F93</t>
  </si>
  <si>
    <t>17.57.A54</t>
  </si>
  <si>
    <t>Карри (приправа) IgG, F281</t>
  </si>
  <si>
    <t>17.57.A90</t>
  </si>
  <si>
    <t>Кофе IgG, F221</t>
  </si>
  <si>
    <t>17.57.A53</t>
  </si>
  <si>
    <t>Кунжут IgG, F10</t>
  </si>
  <si>
    <t>17.57.A45</t>
  </si>
  <si>
    <t xml:space="preserve">Лавровый лист IgG, F278 </t>
  </si>
  <si>
    <t>17.57.A91</t>
  </si>
  <si>
    <t>Масло подсолнечное IgG, K84</t>
  </si>
  <si>
    <t>17.57.A127</t>
  </si>
  <si>
    <t>Мята IgG, F405</t>
  </si>
  <si>
    <t>17.57.A94</t>
  </si>
  <si>
    <t>Перец черный IgG, F280</t>
  </si>
  <si>
    <t>17.57.A97</t>
  </si>
  <si>
    <t>Солод IgG, F90</t>
  </si>
  <si>
    <t>17.57.A66</t>
  </si>
  <si>
    <t>Чеснок IgG, F47</t>
  </si>
  <si>
    <t>17.51.A83</t>
  </si>
  <si>
    <t>Шоколад IgG, F105</t>
  </si>
  <si>
    <t>17.57.A55</t>
  </si>
  <si>
    <t xml:space="preserve">Финики IgG, F289 </t>
  </si>
  <si>
    <t>17.57.A123</t>
  </si>
  <si>
    <t>Яйцо куриное IgG, F245</t>
  </si>
  <si>
    <t>17.58.A1</t>
  </si>
  <si>
    <t>Белок яичный IgG, F1</t>
  </si>
  <si>
    <t>17.58.A3</t>
  </si>
  <si>
    <t>Желток яичный IgG, F75</t>
  </si>
  <si>
    <t>17.58.A2</t>
  </si>
  <si>
    <t>Овальбумин IgG, F232</t>
  </si>
  <si>
    <t>17.58.A4</t>
  </si>
  <si>
    <t>Овомукоид IgG, F233</t>
  </si>
  <si>
    <t>17.58.A5</t>
  </si>
  <si>
    <t>Клейковина (глютен) IgG, F79</t>
  </si>
  <si>
    <t>17.59.A35</t>
  </si>
  <si>
    <t>Мука гречневая IgG, F11</t>
  </si>
  <si>
    <t>17.59.A36</t>
  </si>
  <si>
    <t>Мука кукурузная IgG, F8</t>
  </si>
  <si>
    <t>17.59.A37</t>
  </si>
  <si>
    <t xml:space="preserve">Мука овсяная IgG, F7 </t>
  </si>
  <si>
    <t>17.59.A38</t>
  </si>
  <si>
    <t>Мука пшеничная IgG, F4</t>
  </si>
  <si>
    <t>17.59.A39</t>
  </si>
  <si>
    <t>Мука ржаная IgG, F5</t>
  </si>
  <si>
    <t>17.59.A40</t>
  </si>
  <si>
    <t>Мука ячменная IgG, F6</t>
  </si>
  <si>
    <t>17.59.A41</t>
  </si>
  <si>
    <t>Просо IgG, F55</t>
  </si>
  <si>
    <t>17.59.A42</t>
  </si>
  <si>
    <t>Рис IgG, F9</t>
  </si>
  <si>
    <t>17.59.A43</t>
  </si>
  <si>
    <t>Перец красный (паприка) IgE, F218</t>
  </si>
  <si>
    <t>Перец красный (паприка) IgG, F218</t>
  </si>
  <si>
    <t>Индейка IgE, F284</t>
  </si>
  <si>
    <t>Шелк IgE, K74</t>
  </si>
  <si>
    <t>*индивидуальный результат по каждому компоненту комплекса</t>
  </si>
  <si>
    <t>17.35.D9</t>
  </si>
  <si>
    <t>17.35.D10</t>
  </si>
  <si>
    <t>17.21.A42</t>
  </si>
  <si>
    <t>17.21.A44</t>
  </si>
  <si>
    <t>17.21.A43</t>
  </si>
  <si>
    <t>17.16.A19</t>
  </si>
  <si>
    <t>17.16.A20</t>
  </si>
  <si>
    <t>17.16.A21</t>
  </si>
  <si>
    <t>17.16.A22</t>
  </si>
  <si>
    <t>17.16.A23</t>
  </si>
  <si>
    <t>17.16.A24</t>
  </si>
  <si>
    <t>17.16.A25</t>
  </si>
  <si>
    <t>17.16.A26</t>
  </si>
  <si>
    <t>17.16.A27</t>
  </si>
  <si>
    <t>17.16.A28</t>
  </si>
  <si>
    <t>17.16.A29</t>
  </si>
  <si>
    <t>17.16.A32</t>
  </si>
  <si>
    <t>17.16.A33</t>
  </si>
  <si>
    <t>17.16.A34</t>
  </si>
  <si>
    <t>17.15.A10</t>
  </si>
  <si>
    <t>17.15.A6</t>
  </si>
  <si>
    <t>17.15.A7</t>
  </si>
  <si>
    <t>17.15.A8</t>
  </si>
  <si>
    <t>17.15.A9</t>
  </si>
  <si>
    <t>17.19.A32</t>
  </si>
  <si>
    <t>17.19.A29</t>
  </si>
  <si>
    <t>17.19.A30</t>
  </si>
  <si>
    <t>17.19.A31</t>
  </si>
  <si>
    <t>17.20.A31</t>
  </si>
  <si>
    <t>17.20.A32</t>
  </si>
  <si>
    <t>17.20.A33</t>
  </si>
  <si>
    <t>17.20.A34</t>
  </si>
  <si>
    <t>17.20.A35</t>
  </si>
  <si>
    <t>17.21.A35</t>
  </si>
  <si>
    <t>17.21.A36</t>
  </si>
  <si>
    <t>17.21.A37</t>
  </si>
  <si>
    <t>17.21.A38</t>
  </si>
  <si>
    <t>17.21.A39</t>
  </si>
  <si>
    <t>17.21.A40</t>
  </si>
  <si>
    <t>17.21.A41</t>
  </si>
  <si>
    <t>17.17.D1</t>
  </si>
  <si>
    <t>17.19.H1</t>
  </si>
  <si>
    <t>17.20.H1</t>
  </si>
  <si>
    <t>Панель пищевых аллергенов № 1 IgG (арахис, миндаль, фундук, кокос, бразильский орех)</t>
  </si>
  <si>
    <t>17.31.A1</t>
  </si>
  <si>
    <t>Панель пищевых аллергенов № 2 IgG (треска, тунец, креветки, лосось, мидии)</t>
  </si>
  <si>
    <t>17.31.A2</t>
  </si>
  <si>
    <t>Панель пищевых аллергенов № 3 IgG (пшеничная мука, овсяная мука, кукурузная мука, семена кунжута, гречневая мука)</t>
  </si>
  <si>
    <t>17.31.A3</t>
  </si>
  <si>
    <t>Панель пищевых аллергенов № 5 IgG (яичный белок, молоко, треска, пшеничная мука, арахис, соевые бобы)</t>
  </si>
  <si>
    <t>17.31.A4</t>
  </si>
  <si>
    <t>Панель пищевых аллергенов № 6 IgG (рис, семена кунжута, пшеничная мука, гречневая мука, соевые бобы)</t>
  </si>
  <si>
    <t>17.31.A5</t>
  </si>
  <si>
    <t>Панель пищевых аллергенов № 7 IgG (яичный белок, рис, коровье молоко, aрахис, пшеничная мука, соевые бобы)</t>
  </si>
  <si>
    <t>17.31.A6</t>
  </si>
  <si>
    <t>Панель пищевых аллергенов № 13 IgG (зеленый горошек, белые бобы, морковь, картофель)</t>
  </si>
  <si>
    <t>17.31.A7</t>
  </si>
  <si>
    <t>Панель пищевых аллергенов № 15 IgG (апельсин, банан, яблоко, персик)</t>
  </si>
  <si>
    <t>17.31.A8</t>
  </si>
  <si>
    <t>Панель пищевых аллергенов № 24 IgG (фундук, креветки, киви, банан)</t>
  </si>
  <si>
    <t>17.31.A9</t>
  </si>
  <si>
    <t>Панель пищевых аллергенов № 25 IgG (семена кунжута, пекарские дрожжи, чеснок, сельдерей)</t>
  </si>
  <si>
    <t>17.31.A10</t>
  </si>
  <si>
    <t>Панель пищевых аллергенов № 26 IgG (яичный белок, молоко, арахис,горчица)</t>
  </si>
  <si>
    <t>17.31.A11</t>
  </si>
  <si>
    <t>Панель пищевых аллергенов № 50 IgG (киви, манго, бананы, ананас)</t>
  </si>
  <si>
    <t>17.31.A12</t>
  </si>
  <si>
    <t>Панель пищевых аллергенов № 51 IgG (помидор, картофель, морковь, чеснок, горчица)</t>
  </si>
  <si>
    <t>17.31.A13</t>
  </si>
  <si>
    <t>Панель пищевых аллергенов № 73 IgG (свинина, куриное мясо, говядина, баранина)</t>
  </si>
  <si>
    <t>17.31.A14</t>
  </si>
  <si>
    <t>Индивидуальные аллергены животных и птиц IgE</t>
  </si>
  <si>
    <t>Томат IgG, F25</t>
  </si>
  <si>
    <t xml:space="preserve">Комплекс аллергенов трав (амброзия обыкновенная, марь белая, полынь обыкновенная, одуванчик, подорожник) </t>
  </si>
  <si>
    <t xml:space="preserve">Комплекс аллергенов деревьев (ива, тополь, ольха, береза, лещина) </t>
  </si>
  <si>
    <t>Местные анестетики № 2 Новокаин/Лидокаин, IgE</t>
  </si>
  <si>
    <t>Местные анестетики № 1 Артикаин/Скандонест, IgE</t>
  </si>
  <si>
    <t>*единый результат без идентификации аллергена</t>
  </si>
  <si>
    <t>Индивидуальные аллергены животных и птиц IgE (ImmunoCAP)</t>
  </si>
  <si>
    <t>Индивидуальные аллергены деревьев IgE (ImmunoCAP)</t>
  </si>
  <si>
    <t>Индивидуальные аллергены трав IgE (ImmunoCAP)</t>
  </si>
  <si>
    <t>Индивидуальные аллергены пыли IgE (ImmunoCAP)</t>
  </si>
  <si>
    <t>Индивидуальные пищевые аллергокомпоненты IgE (ImmunoCAP)</t>
  </si>
  <si>
    <t>Индивидуальные аллергокомпоненты животных и птиц IgE (ImmunoCAP)</t>
  </si>
  <si>
    <t>Индивидуальные аллергокомпоненты деревьев IgE (ImmunoCAP)</t>
  </si>
  <si>
    <t>Индивидуальные аллергокомпоненты трав IgE (ImmunoCAP)</t>
  </si>
  <si>
    <t>*Результаты анализа не имеют юридической силы и не могут быть использованы как доказательства в суде</t>
  </si>
  <si>
    <t>Посев на грибы</t>
  </si>
  <si>
    <t>50.0.H145</t>
  </si>
  <si>
    <t>Дифференциальная диагностика заболеваний ЖКТ</t>
  </si>
  <si>
    <t>50.0.H119</t>
  </si>
  <si>
    <t>кол.,
кач.</t>
  </si>
  <si>
    <t>Коагулограмма, расширенная</t>
  </si>
  <si>
    <t>50.0.H146</t>
  </si>
  <si>
    <t>п/кол.,
кол.</t>
  </si>
  <si>
    <t>Панель пищевых аллергенов № 1 IgE (арахис, миндаль, фундук, кокос, бразильский орех)</t>
  </si>
  <si>
    <t>Панель пищевых аллергенов № 2 IgE (треска, тунец, креветки, лосось, мидии)</t>
  </si>
  <si>
    <t>Панель пищевых аллергенов № 3 IgE (пшеничная мука, овсяная мука, кукурузная мука, семена кунжута, гречневая мука)</t>
  </si>
  <si>
    <t>Панель пищевых аллергенов № 5 IgE (яичный белок, молоко, треска, пшеничная мука, арахис, соевые бобы)</t>
  </si>
  <si>
    <t>Панель пищевых аллергенов № 6 IgE (рис, семена кунжута, пшеничная мука, гречневая мука, соевые бобы)</t>
  </si>
  <si>
    <t>Панель пищевых аллергенов № 7 IgE (яичный белок, рис, коровье молоко, aрахис, пшеничная мука, соевые бобы)</t>
  </si>
  <si>
    <t xml:space="preserve">Панель пищевых аллергенов № 13 IgE (горох, белая фасоль,морковь, картофель) </t>
  </si>
  <si>
    <t>Панель пищевых аллергенов № 15 IgE (апельсин, банан, яблоко, персик)</t>
  </si>
  <si>
    <t>Панель пищевых аллергенов № 24 IgE (фундук, креветки, киви, банан)</t>
  </si>
  <si>
    <t>Панель пищевых аллергенов № 25 IgE (семена кунжута, пекарские дрожжи, чеснок, сельдерей)</t>
  </si>
  <si>
    <t>Панель пищевых аллергенов № 26 IgE (яичный белок, молоко, арахис, горчица)</t>
  </si>
  <si>
    <t>Панель пищевых аллергенов № 50 IgE (киви, манго, бананы, ананас)</t>
  </si>
  <si>
    <t>Панель пищевых аллергенов № 51 IgE (помидор, картофель, морковь, чеснок, горчица)</t>
  </si>
  <si>
    <t xml:space="preserve">Панель пищевых аллергенов № 73 IgE (свинина, куриное мясо, говядина, баранина) </t>
  </si>
  <si>
    <t>Панель профессиональных аллергенов № 1 IgE перхоть лошади, перхоть коровы, перо гуся, перо курицы</t>
  </si>
  <si>
    <t>Панель аллергенов животных № 1 IgE (эпителий кошки, перхоть лошади, перхоть коровы, перхоть собаки)</t>
  </si>
  <si>
    <t>Панель аллергенов животных № 70 IgE (эпителий морской свинки, эпителий кролика, хомяк, крыса, мышь)</t>
  </si>
  <si>
    <t>Панель аллергенов животных/перья птиц/ № 71 IgE (перо гуся, перо курицы, перо утки, перо индюка)</t>
  </si>
  <si>
    <t>Панель аллергенов животных/перья птиц/ № 72 IgE (перо волнистого попугая, перо попугая, перо канарейки)</t>
  </si>
  <si>
    <t>Панель аллергенов деревьев № 1 IgE (клен ясенелистный, береза, вяз, дуб, грецкий орех)</t>
  </si>
  <si>
    <t>Панель аллергенов деревьев № 2 IgE (клен ясенелистный, тополь, вяз, дуб, пекан)</t>
  </si>
  <si>
    <t>Панель аллергенов деревьев № 5 IgE (oльха, лещина обыкновенная, вяз, ива, тополь)</t>
  </si>
  <si>
    <t>Панель аллергенов деревьев № 9 IgE (ольха, береза, лещина обыкновенная, дуб, ива)</t>
  </si>
  <si>
    <t>Панель аллергенов сорных растений и цветов № 1 IgE (амброзия обыкновенная, полынь обыкновенная, подорожник, мари белая, зольник/cолянка)</t>
  </si>
  <si>
    <t>Панель аллергенов сорных растений и цветов № 3 IgE (полынь обыкновенная, подорожник, марь белая, золотарник, крапива двудомная)</t>
  </si>
  <si>
    <t>Панель аллергенов сорных растений и цветов № 5 IgE (амброзия обыкновенная, полынь обыкновенная, золотарник, нивяник, одуванчик лекарственный)</t>
  </si>
  <si>
    <t>Панель ингаляционных аллергенов № 1 IgE (ежа
сборная, тимофеевка, японский кедр, амброзия обыкновенная, полынь
обыкновенная)</t>
  </si>
  <si>
    <t>Панель ингаляционных аллергенов № 2 IgE (тимофеевка, плесневый гриб (Alternaria tenuis), береза, полынь обыкновенная)</t>
  </si>
  <si>
    <t>Панель ингаляционных аллергенов № 3 IgE (клещ - дерматофаг перинный, эпителий кошки, эпителий собаки, плесневый гриб (Aspergillus fumigatus))</t>
  </si>
  <si>
    <t>Панель ингаляционных аллергенов № 6 IgE (плесневый гриб (Cladosporium herbarum), тимофеевка, плесневый гриб (Alternaria tenuis), береза, полынь обыкновенная)</t>
  </si>
  <si>
    <t>Панель ингаляционных аллергенов № 7 IgE (эпителий кошки, клещ-дерматофаг перинный, перхоть лошади, перхоть собаки, эпителий кролика)</t>
  </si>
  <si>
    <t>Панель ингаляционных аллергенов № 8 IgE (эпителий кошки, клещ-дерматофаг перинный, береза, перхоть собаки, полынь обыкновенная, тимофеевка, рожь культивированная, плесневый гриб (Cladosporum herbarum))</t>
  </si>
  <si>
    <t>Панель ингаляционных аллергенов № 9 IgE (эпителий кошки, перхоть собаки, овсяница луговая, плесневый гриб (Alternaria tenuis), подорожник)</t>
  </si>
  <si>
    <t>Панель аллергенов пыли № 1 IgE (домашняя пыль (Greer), клещ-дерматофаг перинный, клещ-дерматофаг мучной, таракан)</t>
  </si>
  <si>
    <t>Панель аллергенов плесени № 1 IgE (penicillium notatum, cladosporium herbarum, aspergillus fumigatus, candida albicans, alternaria tenuis)</t>
  </si>
  <si>
    <t>Панель аллергенов трав № 1 IgE (ежа сборная, овсяница луговая, рожь многолетняя, тимофеевка, мятлик луговой)</t>
  </si>
  <si>
    <t>Панель аллергенов трав № 3 IgE (колосок душистый, рожь многолетняя, тимофеевка, рожь культивированная, бухарник шерстистый)</t>
  </si>
  <si>
    <t>ПРОГРАММЫ ПРЕНАТАЛЬНОГО СКРИНИНГА</t>
  </si>
  <si>
    <t>Панель клещевых аллергенов № 1 IgE (клещ-дерматофаг перинный, клещ-дерматофаг мучной, dermatophagoides microceras, lepidoglyphus destructor, tyrophagus putrescentiae, glycyphagus domesticus, euroglyphus maynei, blomia tropicalis)</t>
  </si>
  <si>
    <t>Эвкалипт (Eucaliptus globulus) IgE, T18</t>
  </si>
  <si>
    <t>Марь белая (Chenopodium album) IgE, W10</t>
  </si>
  <si>
    <t>Амоксициллин IgE, C204</t>
  </si>
  <si>
    <t>Шерсть IgE, K20</t>
  </si>
  <si>
    <t>Микроскопические исследования отделяемого урогенитального тракта и экстрагенитальных локализаций</t>
  </si>
  <si>
    <t>17.69.A135</t>
  </si>
  <si>
    <t>Оценка интерферонового статуса</t>
  </si>
  <si>
    <t>Внимание! При назначении исследований "Интерфероновый статус", чувствительностей к препаратам и индукторам интерферона, чувствительностей к иммуномодуляторам необходимо указать диагноз, дату забора биоматериала, регион</t>
  </si>
  <si>
    <t>10.0.D1.204</t>
  </si>
  <si>
    <t>*Определение чувствительности к индукторам интерферона</t>
  </si>
  <si>
    <t>10.0.A14.204</t>
  </si>
  <si>
    <t>Чувствительность к Амиксину</t>
  </si>
  <si>
    <t>10.0.A15.204</t>
  </si>
  <si>
    <t>Чувствительность к Кагоцелу</t>
  </si>
  <si>
    <t>10.0.A16.204</t>
  </si>
  <si>
    <t>Чувствительность к Неовиру</t>
  </si>
  <si>
    <t>10.0.A17.204</t>
  </si>
  <si>
    <t>Чувствительность к Ридостину</t>
  </si>
  <si>
    <t>10.0.A18.204</t>
  </si>
  <si>
    <t>Чувствительность к Циклоферону</t>
  </si>
  <si>
    <t>*Определение чувствительности к иммуномодуляторам</t>
  </si>
  <si>
    <t>10.0.A19.204</t>
  </si>
  <si>
    <t>Чувствительность к Галавиту</t>
  </si>
  <si>
    <t>10.0.A20.204</t>
  </si>
  <si>
    <t>Чувствительность к Гепону</t>
  </si>
  <si>
    <t>10.0.A21.204</t>
  </si>
  <si>
    <t>Чувствительность к Иммуналу</t>
  </si>
  <si>
    <t>10.0.A28.204</t>
  </si>
  <si>
    <t>Чувствительность к Иммунофану</t>
  </si>
  <si>
    <t>10.0.A22.204</t>
  </si>
  <si>
    <t>Чувствительность к Иммуномаксу</t>
  </si>
  <si>
    <t>10.0.A23.204</t>
  </si>
  <si>
    <t>Чувствительность к Иммунориксу</t>
  </si>
  <si>
    <t>10.0.A24.204</t>
  </si>
  <si>
    <t>Чувствительность к Ликопиду</t>
  </si>
  <si>
    <t>10.0.A25.204</t>
  </si>
  <si>
    <t>Чувствительность к Полиоксидонию</t>
  </si>
  <si>
    <t>10.0.A26.204</t>
  </si>
  <si>
    <t>Чувствительность к Тактивину</t>
  </si>
  <si>
    <t>10.0.A27.204</t>
  </si>
  <si>
    <t>Чувствительность к Тимогену</t>
  </si>
  <si>
    <t>* При назначении тестов на определение чувствительности к препаратам, индукторам интерферона и иммуномодуляторам, автоматически выполняется исследование Интерфероновый статус (код исследования 10.0.D1.204) т.к. без назначения данного теста их выполнение невозможно. Цены за исследования суммируются.</t>
  </si>
  <si>
    <t>Мошки красной личинка(Chironomus plumosus) IgE,I73</t>
  </si>
  <si>
    <t>17.12.A3</t>
  </si>
  <si>
    <t>50.0.H147</t>
  </si>
  <si>
    <t>ПЖК
ПСК2
ПСЕРК</t>
  </si>
  <si>
    <t xml:space="preserve">ПЖК                </t>
  </si>
  <si>
    <t xml:space="preserve">ПЖК     </t>
  </si>
  <si>
    <t>ПЖК
ПГК
ПСК2</t>
  </si>
  <si>
    <t xml:space="preserve">ПЖК
</t>
  </si>
  <si>
    <t>ПЖК
ПРК</t>
  </si>
  <si>
    <t xml:space="preserve">Гамма-глутамилтрансфераза (ГГТ) </t>
  </si>
  <si>
    <t>Антитела к бокаловидным клеткам кишечника (БКК)</t>
  </si>
  <si>
    <t xml:space="preserve">  </t>
  </si>
  <si>
    <t>СОЭ (венозная кровь)</t>
  </si>
  <si>
    <t>Венозная кровь</t>
  </si>
  <si>
    <t>Капиллярная кровь</t>
  </si>
  <si>
    <t>СОЭ (капиллярная кровь)</t>
  </si>
  <si>
    <t>1.2.D5</t>
  </si>
  <si>
    <t>Клинический анализ крови без лейкоцитарной формулы (венозная кровь)</t>
  </si>
  <si>
    <t>Клинический анализ крови без лейкоцитарной формулы (капиллярная кровь)</t>
  </si>
  <si>
    <t>1.2.D1</t>
  </si>
  <si>
    <t>Клинический анализ крови с лейкоцитарной формулой (5DIFF) (венозная кровь)</t>
  </si>
  <si>
    <t>1.2.D2</t>
  </si>
  <si>
    <t>Ретикулоциты (венозная кровь)</t>
  </si>
  <si>
    <t>Ретикулоциты (капиллярная кровь)</t>
  </si>
  <si>
    <t>1.2.D3</t>
  </si>
  <si>
    <t>Клинический анализ крови (5 DIFF) с подсчетом лейкоцитарной формулы врачом КЛД (венозная кровь)</t>
  </si>
  <si>
    <t>1.0.D6</t>
  </si>
  <si>
    <t>1.2.D4</t>
  </si>
  <si>
    <t>Желчные кислоты</t>
  </si>
  <si>
    <t>4.5.A12.201</t>
  </si>
  <si>
    <t>Скорость клубочковой фильтрации (CKD-EPI - взрослые/формула Шварца - дети;  включает определение креатинина)</t>
  </si>
  <si>
    <t>4.2.D2</t>
  </si>
  <si>
    <t>Альдостерон-рениновое соотношение (включает: альдостерон, прямое определение ренина, соотношение)</t>
  </si>
  <si>
    <t>7.8.D2</t>
  </si>
  <si>
    <t>ГОРМОНЫ БИОЛОГИЧЕСКИХ ЖИДКОСТЕЙ</t>
  </si>
  <si>
    <t>7.9.A1</t>
  </si>
  <si>
    <t>Процент свободного ПСА (общий ПСА, свободный ПСА и соотношение)</t>
  </si>
  <si>
    <t>8.0.D4</t>
  </si>
  <si>
    <t>4.5.A3.201</t>
  </si>
  <si>
    <t>Коэффициент атерогенности (включает определение общего холестерина и ЛПВП)</t>
  </si>
  <si>
    <t>4.5.D3</t>
  </si>
  <si>
    <t>Натрийуретический пептид B (BNP)</t>
  </si>
  <si>
    <t>Прогностическая вероятность (значение ROMA, пременопауза) (включает определение антигена СА 125 и опухолевого маркера HE 4)</t>
  </si>
  <si>
    <t>8.0.D6</t>
  </si>
  <si>
    <t>Прогностическая вероятность (значение ROMA, постменопауза) (включает определение антигена СА 125 и опухолевого маркера HE 4)</t>
  </si>
  <si>
    <t>Прокальцитонин</t>
  </si>
  <si>
    <t>4.3.A21</t>
  </si>
  <si>
    <t>Альфа-2 макроглобулин</t>
  </si>
  <si>
    <t>4.3.A15.201</t>
  </si>
  <si>
    <t>12.9.D3</t>
  </si>
  <si>
    <t>генотипирование, кол.</t>
  </si>
  <si>
    <t>ДНК стрептококка (S. agalactiae), кол.</t>
  </si>
  <si>
    <t>Вирусы группы герпеса (EBV, CMV, HHV6)</t>
  </si>
  <si>
    <t>13.30.D4</t>
  </si>
  <si>
    <t>ВПЧ-тест (ROCHE COBAS4800) высокого канцерогенного риска (16-68 типов: 16, 18 с определением типа, 31, 33, 35, 39, 45, 51, 52, 56, 58, 59, 66, 68 без определения типа)</t>
  </si>
  <si>
    <t>13.23.D5.900</t>
  </si>
  <si>
    <t>Диарогенные E.coli (ДНК энтеропатогенных E. coli/
ДНК энтеротоксигенных E. coli/ ДНК энтероинвазивных E. coli/
ДНК энтерогеморрагических E. coli/ ДНК энтероаггрегативных E. coli)</t>
  </si>
  <si>
    <t>13.14.D1.101</t>
  </si>
  <si>
    <t>Биопсия предстательной железы мультифокальная (гистологическое исследование материала)</t>
  </si>
  <si>
    <t>26.2.A6</t>
  </si>
  <si>
    <t>Программа пренатального скрининга (ASTRAIA)</t>
  </si>
  <si>
    <t>26.3.D1</t>
  </si>
  <si>
    <t>Антинуклеарные антитела, иммуноблот
(к nRNP/Sm, Sm, SS-A (SS-A нативный), SS-B, Scl-70, PM-Scl,
CENP B, Jo-1, ANA-PCNA, AMA-M2, ANA-Ro-52, dsDNA, нуклеосомам, гистонам, рибосомальному белку P)</t>
  </si>
  <si>
    <t>Антитела к антигенам печени, иммуноблот (к пируватдегидрогеназному комплексу(AMA-M2), микросомам печени и почек (LKM-1), цитозольному антигену типа 1 (LC-1), растворимому антигену печени (SLA/LP))</t>
  </si>
  <si>
    <t>Антинейтрофильные цитоплазматические антитела, IgG (ANCA), Combi 6 (к протеиназе 3, лактоферрину, миелопероксидазе, эластазе, катепсину G, бактерицидному белку, повышающему проницаемость (BPI))</t>
  </si>
  <si>
    <t>Чувствительность к Аллокину-альфа</t>
  </si>
  <si>
    <t>10.5.A7</t>
  </si>
  <si>
    <t>Чувствительность к Арбидолу</t>
  </si>
  <si>
    <t>10.5.A8</t>
  </si>
  <si>
    <t>Чувствительность к Цитовиру-3</t>
  </si>
  <si>
    <t>10.5.A6</t>
  </si>
  <si>
    <t>Чувствительность к Панавиру</t>
  </si>
  <si>
    <t>10.6.A11</t>
  </si>
  <si>
    <t>Чувствительность к Изопринозину</t>
  </si>
  <si>
    <t>10.6.A12</t>
  </si>
  <si>
    <t>50.0.H157</t>
  </si>
  <si>
    <t>Мониторинг лечения остеопороза</t>
  </si>
  <si>
    <t>50.0.H158</t>
  </si>
  <si>
    <t>сыворотка
кровь с EDTA и апротинином</t>
  </si>
  <si>
    <t>**Внимание! Взятие и прием биоматериала осуществляется по следующим дням: понедельник, вторник, среда, воскресенье</t>
  </si>
  <si>
    <t>Доксициклин IgE, С62</t>
  </si>
  <si>
    <t>50.0.H154</t>
  </si>
  <si>
    <t>50.0.H155</t>
  </si>
  <si>
    <t>Бор в крови, спектрометрия (B)</t>
  </si>
  <si>
    <t>23.1.A10</t>
  </si>
  <si>
    <t>Алюминий в крови, спектрометрия (Al)</t>
  </si>
  <si>
    <t>23.1.A11</t>
  </si>
  <si>
    <t>Кремний в крови, спектрометрия (Si)</t>
  </si>
  <si>
    <t>23.1.A12</t>
  </si>
  <si>
    <t>Титан в крови, спектрометрия (Ti)</t>
  </si>
  <si>
    <t>23.1.A13</t>
  </si>
  <si>
    <t>Хром в крови, спектрометрия (Cr)</t>
  </si>
  <si>
    <t>23.1.A14</t>
  </si>
  <si>
    <t>Марганец в крови, спектрометрия (Mn)</t>
  </si>
  <si>
    <t>23.1.A15</t>
  </si>
  <si>
    <t>Кобальт в крови, спектрометрия (Co)</t>
  </si>
  <si>
    <t>23.1.A16</t>
  </si>
  <si>
    <t>Никель в крови, спектрометрия (Ni)</t>
  </si>
  <si>
    <t>23.1.A17</t>
  </si>
  <si>
    <t>Мышьяк в крови, спектрометрия (As)</t>
  </si>
  <si>
    <t>23.1.A18</t>
  </si>
  <si>
    <t>Селен в крови, спектрометрия (Se)</t>
  </si>
  <si>
    <t>23.1.A19</t>
  </si>
  <si>
    <t>Молибден в крови, спектрометрия (Mo)</t>
  </si>
  <si>
    <t>23.1.A20</t>
  </si>
  <si>
    <t>Кадмий в крови, спектрометрия (Cd)</t>
  </si>
  <si>
    <t>23.1.A21</t>
  </si>
  <si>
    <t>Сурьма в крови, спектрометрия (Sb)</t>
  </si>
  <si>
    <t>23.1.A22</t>
  </si>
  <si>
    <t>Ртуть в крови, спектрометрия (Hg)</t>
  </si>
  <si>
    <t>23.1.A23</t>
  </si>
  <si>
    <t>Свинец в крови, спектрометрия (Pb)</t>
  </si>
  <si>
    <t>23.1.A24</t>
  </si>
  <si>
    <t>23.1.A9</t>
  </si>
  <si>
    <t>Бор в моче, спектрометрия (B)</t>
  </si>
  <si>
    <t>23.3.A10</t>
  </si>
  <si>
    <t>Алюминий в моче, спектрометрия (Al)</t>
  </si>
  <si>
    <t>23.3.A11</t>
  </si>
  <si>
    <t>Кремний в моче, спектрометрия (Si)</t>
  </si>
  <si>
    <t>23.3.A12</t>
  </si>
  <si>
    <t>Титан в моче, спектрометрия (Ti)</t>
  </si>
  <si>
    <t>23.3.A13</t>
  </si>
  <si>
    <t>Хром в моче, спектрометрия (Cr)</t>
  </si>
  <si>
    <t>23.3.A14</t>
  </si>
  <si>
    <t>Марганец в моче,спектрометрия  (Mn)</t>
  </si>
  <si>
    <t>23.3.A15</t>
  </si>
  <si>
    <t>Кобальт в моче, спектрометрия (Co)</t>
  </si>
  <si>
    <t>23.3.A16</t>
  </si>
  <si>
    <t>Никель в моче, спектрометрия (Ni)</t>
  </si>
  <si>
    <t>23.3.A17</t>
  </si>
  <si>
    <t>Мышьяк в моче, спектрометрия (As)</t>
  </si>
  <si>
    <t>23.3.A18</t>
  </si>
  <si>
    <t>Селен в моче, спектрометрия (Se)</t>
  </si>
  <si>
    <t>23.3.A19</t>
  </si>
  <si>
    <t>Молибден в моче, спектрометрия (Mo)</t>
  </si>
  <si>
    <t>23.3.A20</t>
  </si>
  <si>
    <t>Кадмий в моче, спектрометрия (Cd)</t>
  </si>
  <si>
    <t>23.3.A21</t>
  </si>
  <si>
    <t>Сурьма в моче, спектрометрия (Sb)</t>
  </si>
  <si>
    <t>23.3.A22</t>
  </si>
  <si>
    <t>Ртуть в моче, спектрометрия (Hg)</t>
  </si>
  <si>
    <t>23.3.A23</t>
  </si>
  <si>
    <t>Свинец в моче, спектрометрия (Pb)</t>
  </si>
  <si>
    <t>23.3.A24</t>
  </si>
  <si>
    <t>Цинк в моче, спектрометрия (Zn)</t>
  </si>
  <si>
    <t>23.3.A7</t>
  </si>
  <si>
    <t>23.3.A8</t>
  </si>
  <si>
    <t>Литий в моче, спектрометрия (Li)</t>
  </si>
  <si>
    <t>23.3.A9</t>
  </si>
  <si>
    <t xml:space="preserve">Железо в моче, спектрометрия (Fe)        </t>
  </si>
  <si>
    <t>23.3.A4</t>
  </si>
  <si>
    <t>Молекулярное кариотипирование материала абортуса (хромосомный микроматричный анализ, Оптима)</t>
  </si>
  <si>
    <t>17.27.A44</t>
  </si>
  <si>
    <t>17.27.A51</t>
  </si>
  <si>
    <t>17.27.A52</t>
  </si>
  <si>
    <t>17.37.A3</t>
  </si>
  <si>
    <t>17.37.A4</t>
  </si>
  <si>
    <t>Индивидуальные аллергокомпоненты грибов и плесени IgE (ImmunoCAP)</t>
  </si>
  <si>
    <t>17.71.A1</t>
  </si>
  <si>
    <t>17.36.A7</t>
  </si>
  <si>
    <t>22.6.A7</t>
  </si>
  <si>
    <t>22.6.A9</t>
  </si>
  <si>
    <t>Пол и резус-фактор плода</t>
  </si>
  <si>
    <t>26.3.A1</t>
  </si>
  <si>
    <t>26.3.A2</t>
  </si>
  <si>
    <t>Натрий в волосах, спектрометрия (Na)</t>
  </si>
  <si>
    <t>23.2.A1</t>
  </si>
  <si>
    <t>Бор в волосах, спектрометрия (B)</t>
  </si>
  <si>
    <t>23.2.A10</t>
  </si>
  <si>
    <t>Алюминий в волосах, спектрометрия (Al)</t>
  </si>
  <si>
    <t>23.2.A11</t>
  </si>
  <si>
    <t>Кремний в волосах, спектрометрия (Si)</t>
  </si>
  <si>
    <t>23.2.A12</t>
  </si>
  <si>
    <t>Титан в волосах, спектрометрия (Ti)</t>
  </si>
  <si>
    <t>23.2.A13</t>
  </si>
  <si>
    <t>Хром в волосах, спектрометрия (Cr)</t>
  </si>
  <si>
    <t>23.2.A14</t>
  </si>
  <si>
    <t>Марганец в волосах, спектрометрия (Mn)</t>
  </si>
  <si>
    <t>23.2.A15</t>
  </si>
  <si>
    <t>Кобальт в волосах, спектрометрия (Co)</t>
  </si>
  <si>
    <t>23.2.A16</t>
  </si>
  <si>
    <t>Никель в волосах, спектрометрия (Ni)</t>
  </si>
  <si>
    <t>23.2.A17</t>
  </si>
  <si>
    <t>Мышьяк в волосах, спектрометрия (As)</t>
  </si>
  <si>
    <t>23.2.A18</t>
  </si>
  <si>
    <t>Селен в волосах, спектрометрия (Se)</t>
  </si>
  <si>
    <t>23.2.A19</t>
  </si>
  <si>
    <t>Калий в волосах, спектрометрия (K)</t>
  </si>
  <si>
    <t>23.2.A2</t>
  </si>
  <si>
    <t>Молибден в волосах, спектрометрия (Mo)</t>
  </si>
  <si>
    <t>23.2.A20</t>
  </si>
  <si>
    <t>Кадмий в волосах, спектрометрия (Cd)</t>
  </si>
  <si>
    <t>23.2.A21</t>
  </si>
  <si>
    <t>Сурьма в волосах, спектрометрия (Sb)</t>
  </si>
  <si>
    <t>23.2.A22</t>
  </si>
  <si>
    <t>Ртуть в волосах, спектрометрия (Hg)</t>
  </si>
  <si>
    <t>23.2.A23</t>
  </si>
  <si>
    <t>Свинец в волосах, спектрометрия (Pb)</t>
  </si>
  <si>
    <t>23.2.A24</t>
  </si>
  <si>
    <t>Кальций в волосах, спектрометрия (Ca)</t>
  </si>
  <si>
    <t>23.2.A3</t>
  </si>
  <si>
    <t>Магний в волосах, спектрометрия (Mg)</t>
  </si>
  <si>
    <t>23.2.A5</t>
  </si>
  <si>
    <t>Цинк в волосах, спектрометрия (Zn)</t>
  </si>
  <si>
    <t>23.2.A7</t>
  </si>
  <si>
    <t>Медь в волосах, спектрометрия (Cu)</t>
  </si>
  <si>
    <t>23.2.A8</t>
  </si>
  <si>
    <t>Литий в волосах, спектрометрия (Li)</t>
  </si>
  <si>
    <t>23.2.A9</t>
  </si>
  <si>
    <t>Железо в волосах, спектрометрия (Fe)</t>
  </si>
  <si>
    <t>23.2.A4</t>
  </si>
  <si>
    <t>Натрий в крови, спектрометрия (Na)</t>
  </si>
  <si>
    <t>23.1.A1</t>
  </si>
  <si>
    <t>Калий в крови, спектрометрия (K)</t>
  </si>
  <si>
    <t>23.1.A2</t>
  </si>
  <si>
    <t>Медь в крови, спектрометрия (Cu)</t>
  </si>
  <si>
    <t>23.1.A8</t>
  </si>
  <si>
    <t>Железо в крови, спектрометрия (Fe)</t>
  </si>
  <si>
    <t>23.1.A4</t>
  </si>
  <si>
    <t>Магний в крови, спектрометрия (Mg)</t>
  </si>
  <si>
    <t>23.1.A5</t>
  </si>
  <si>
    <t>Цинк в крови, спектрометрия (Zn)</t>
  </si>
  <si>
    <t>23.1.A7</t>
  </si>
  <si>
    <t>Кальций в крови, спектрометрия (Ca)</t>
  </si>
  <si>
    <t>23.1.A3</t>
  </si>
  <si>
    <t>Кальций в моче, спектрометрия (Ca)</t>
  </si>
  <si>
    <t>23.3.A3</t>
  </si>
  <si>
    <t>Магний в моче, спектрометрия (Mg)</t>
  </si>
  <si>
    <t>23.3.A5</t>
  </si>
  <si>
    <t>Натрий в моче, спектрометрия (Na)</t>
  </si>
  <si>
    <t>23.3.A1</t>
  </si>
  <si>
    <t>Калий в моче, спектрометрия (K)</t>
  </si>
  <si>
    <t>23.3.A2</t>
  </si>
  <si>
    <t>6.3.A34.117</t>
  </si>
  <si>
    <t>*Внимание! Взятие и прием биоматериала осуществляется по следующим дням: понедельник, вторник, среда, четверг, воскресенье</t>
  </si>
  <si>
    <t>* Внимание! Взятие и прием биоматериала осуществляется по следующим дням: понедельник, вторник, среда, воскресенье.</t>
  </si>
  <si>
    <t>Биохимическое исследование для ФиброТест (включает графический файл)</t>
  </si>
  <si>
    <t>50.0.H161</t>
  </si>
  <si>
    <t>сыворотка
кровь с фторидом натрия</t>
  </si>
  <si>
    <t>Биохимическое исследование для СтеатоСкрин (включает графический файл)</t>
  </si>
  <si>
    <t>50.0.H159</t>
  </si>
  <si>
    <t>21-деpоксикортизол</t>
  </si>
  <si>
    <t>7.2.B24</t>
  </si>
  <si>
    <t>11-дезоксикортизол</t>
  </si>
  <si>
    <t>7.2.B25</t>
  </si>
  <si>
    <t>17-ОН-прегненолон</t>
  </si>
  <si>
    <t>сыворотка
 кровь с EDTA и апротинином</t>
  </si>
  <si>
    <t>b-CrossLaps (С-концевые телопептиды коллагена-I)</t>
  </si>
  <si>
    <t>BCR-ABLp210 t(9;22), кач. (b2a2/b3a2), (включает определение транскрипта)</t>
  </si>
  <si>
    <t>20.0.D1</t>
  </si>
  <si>
    <t>BCR-ABL p210 t(9;22) кол. (без определения транскрипта)</t>
  </si>
  <si>
    <t>20.0.A1</t>
  </si>
  <si>
    <t>22.1.D19</t>
  </si>
  <si>
    <t>22.1.D18</t>
  </si>
  <si>
    <t>22.1.D20</t>
  </si>
  <si>
    <t>ОНКОГЕНЕТИКА</t>
  </si>
  <si>
    <t>Определение мутации в гене BRAF (V600), опухолевая ткань</t>
  </si>
  <si>
    <t>22.8.D1</t>
  </si>
  <si>
    <t>Определение мутаций в гене EGFR, опухолевая ткань</t>
  </si>
  <si>
    <t>22.8.D2</t>
  </si>
  <si>
    <t>Определение мутаций в гене KRAS, опухолевая ткань</t>
  </si>
  <si>
    <t>22.8.D3</t>
  </si>
  <si>
    <t>Определение мутаций в гене EGFR, кровь (жидкостная биопсия)</t>
  </si>
  <si>
    <t>22.8.D4</t>
  </si>
  <si>
    <t>26.2.A7</t>
  </si>
  <si>
    <t>13С - уреазный дыхательный тест (H. pylori)</t>
  </si>
  <si>
    <t>7.4.D9</t>
  </si>
  <si>
    <t>Антитела к иерсиниям (Yersinia enterocolitica), IgA; IgG</t>
  </si>
  <si>
    <t>Посев на грибы (возбудители микозов) (без определения чувствительности к антимикотикам)</t>
  </si>
  <si>
    <t>8.0.D5</t>
  </si>
  <si>
    <t>Натрийуретический пептид B</t>
  </si>
  <si>
    <t>***Внимание! Только для: Мазок из ротоглотки, Мокрота, Бронхо-альвеолярный лаваж</t>
  </si>
  <si>
    <t>*Внимание! Взятие и прием биоматериала осуществляется по следующим дням: понедельник, вторник, среда, воскресенье</t>
  </si>
  <si>
    <t>8.0.D7</t>
  </si>
  <si>
    <t>Клинический анализ крови (5 DIFF) с подсчетом лейкоцитарной формулы врачом КЛД (капиллярная кровь)</t>
  </si>
  <si>
    <t>Специфический антиген рака мочевого пузыря (UBC) в моче</t>
  </si>
  <si>
    <t>Холестерин липопротеидов высокой плотности (ЛПВП, HDL)</t>
  </si>
  <si>
    <t>*С микроскопией мазка крови при наличии патологических сдвигов</t>
  </si>
  <si>
    <t>26.3.D2</t>
  </si>
  <si>
    <t>22.8.A2</t>
  </si>
  <si>
    <t>22.8.A3</t>
  </si>
  <si>
    <t>22.8.A4</t>
  </si>
  <si>
    <t>22.8.A5</t>
  </si>
  <si>
    <t>22.8.A6</t>
  </si>
  <si>
    <t>ГЕНЕТИЧЕСКИЕ ИССЛЕДОВАНИЯ</t>
  </si>
  <si>
    <t>Полногеномные исследования и панели наследственных заболеваний</t>
  </si>
  <si>
    <t>22.8.A10</t>
  </si>
  <si>
    <t>20.0.A3</t>
  </si>
  <si>
    <t>22.8.A12</t>
  </si>
  <si>
    <t>22.8.A11</t>
  </si>
  <si>
    <t>22.8.A9</t>
  </si>
  <si>
    <t>22.8.A8</t>
  </si>
  <si>
    <t>22.8.A7</t>
  </si>
  <si>
    <t>22.8.A13</t>
  </si>
  <si>
    <t>22.8.A14</t>
  </si>
  <si>
    <t>22.8.A15</t>
  </si>
  <si>
    <t>22.8.D5</t>
  </si>
  <si>
    <t>26.2.A9</t>
  </si>
  <si>
    <t>26.2.A8</t>
  </si>
  <si>
    <t>22.6.A10</t>
  </si>
  <si>
    <t>22.9.A4</t>
  </si>
  <si>
    <t>22.9.A3</t>
  </si>
  <si>
    <t>22.9.A2</t>
  </si>
  <si>
    <t>22.9.A1</t>
  </si>
  <si>
    <t>22.9.A11</t>
  </si>
  <si>
    <t>22.9.A24</t>
  </si>
  <si>
    <t>22.9.A19</t>
  </si>
  <si>
    <t>22.9.A12</t>
  </si>
  <si>
    <t>22.9.A20</t>
  </si>
  <si>
    <t>22.9.A22</t>
  </si>
  <si>
    <t>22.9.A23</t>
  </si>
  <si>
    <t>22.9.A17</t>
  </si>
  <si>
    <t>22.9.A21</t>
  </si>
  <si>
    <t>22.9.A13</t>
  </si>
  <si>
    <t>22.9.A15</t>
  </si>
  <si>
    <t>22.9.A16</t>
  </si>
  <si>
    <t>22.9.A18</t>
  </si>
  <si>
    <t>22.9.A14</t>
  </si>
  <si>
    <t>22.9.A8</t>
  </si>
  <si>
    <t>22.9.A6</t>
  </si>
  <si>
    <t>22.9.A5</t>
  </si>
  <si>
    <t>22.9.A9</t>
  </si>
  <si>
    <t>22.6.A13</t>
  </si>
  <si>
    <t>22.6.A12</t>
  </si>
  <si>
    <t>Определение мутаций BRAF, KRAS, NRAS (опухолевая ткань; заключение врача - лабораторного генетика по исследовательскому отчету)</t>
  </si>
  <si>
    <t>Определение микросателлитной нестабильности, MSI (опухолевая ткань; заключение врача - лабораторного генетика по исследовательскому отчету)</t>
  </si>
  <si>
    <t>Определение транслокаций гена ALK, FISH (опухолевая ткань; заключение врача - лабораторного генетика по исследовательскому отчету)</t>
  </si>
  <si>
    <t>Определение транслокации гена ROS1, FISH (опухолевая ткань; заключение врача - лабораторного генетика по исследовательскому отчету)</t>
  </si>
  <si>
    <t>Жидкостная биопсия при раке легкого, базовая (венозная кровь; мутации в генах EGFR, KRAS, NRAS, BRAF; заключение врача - лабораторного генетика по исследовательскому отчету)</t>
  </si>
  <si>
    <t>17.27.A3</t>
  </si>
  <si>
    <t>17.23.A3</t>
  </si>
  <si>
    <t>ХМА пренатальный (амниотическая жидкость/ворсины хориона/пуповинная кровь с ЭДТА; выявление хромосомной патологии: анеуплоидии, делеции, дупликации; заключение врача - лабораторного генетика по исследовательскому отчету)</t>
  </si>
  <si>
    <t>Определение мутаций в гене NRAS (опухолевая ткань; заключение врача - лабораторного генетика по исследовательскому отчету)</t>
  </si>
  <si>
    <t>Тест MammaPrint (опухолевая ткань; заключение врача - лабораторного генетика по исследовательскому отчету)</t>
  </si>
  <si>
    <t>"Рак легких, базовая панель" (опухолевая ткань; мутации в генах EGFR, KRAS, NRAS, BRAF; заключение врача - лабораторного генетика по исследовательскому отчету)</t>
  </si>
  <si>
    <t>НИПС 5 - ДНК тест на 5 синдромов (Геномед) (цельная кровь; скрининг хромосом 13, 18, 21, моносомия X, с-м Клайнфельтера; заключение врача - лабораторного генетика по исследовательскому отчету)</t>
  </si>
  <si>
    <t>50.0.H162</t>
  </si>
  <si>
    <t>Биохимическое исследование для НЭШ-Фибротест (включает графический файл)</t>
  </si>
  <si>
    <t>16.1.A4</t>
  </si>
  <si>
    <t>Гистологическое исследование эндоскопического материала желудка (OLGA, 3 контейнера: тело, угол, антральный отдел желудка)</t>
  </si>
  <si>
    <t>16.1.A5</t>
  </si>
  <si>
    <t>Гистологическое исследование материала РДВ (раздельное диагностическое выскабливание: полость матки, цервикальный канал, 2 контейнера)</t>
  </si>
  <si>
    <t>16.1.A6</t>
  </si>
  <si>
    <t>Гистологическое исследование эндоскопического материала кишечника при воспалительных заболеваниях (лестничная биопсия, несколько контейнеров)</t>
  </si>
  <si>
    <t>ПЗК-ЖК</t>
  </si>
  <si>
    <t>23.4.D3</t>
  </si>
  <si>
    <t>Комплексный анализ крови на витамины группы D (25-ОН D2/ 25-ОН D3/ 1,25-ОН D3/ 24,25-ОН D3)</t>
  </si>
  <si>
    <t>23.4.A14</t>
  </si>
  <si>
    <t>1,25-дигидроксихолекальциферол витамин D3</t>
  </si>
  <si>
    <t>23.4.A15</t>
  </si>
  <si>
    <t>25-гидроксиэргокальциферол витамин D2</t>
  </si>
  <si>
    <t>23.4.A16</t>
  </si>
  <si>
    <t>25-гидроксихолекальциферол витамин D3</t>
  </si>
  <si>
    <t>23.9.A1</t>
  </si>
  <si>
    <t>Определение микробиоценоза методом хромато-масс-спектрометрии (МСММ)</t>
  </si>
  <si>
    <t>16.1.A7</t>
  </si>
  <si>
    <t>Дополнительное изготовление 1 микропрепарата</t>
  </si>
  <si>
    <t>16.1.A8</t>
  </si>
  <si>
    <t>Дополнительное изготовление 2 микропрепаратов</t>
  </si>
  <si>
    <t>16.1.A9</t>
  </si>
  <si>
    <t>Дополнительное изготовление 3 микропрепаратов</t>
  </si>
  <si>
    <t>Исследование состава микробных маркеров методом газовой хроматографии-масс-спектрометрии (МСММ по Осипову Г.А.)</t>
  </si>
  <si>
    <t>Дыхательный тест</t>
  </si>
  <si>
    <t>кровь с гепарином и разделительным гелем</t>
  </si>
  <si>
    <t>T-SPOT (инфицирование M. tuberculosis), (дети старше 12 лет и взрослые)</t>
  </si>
  <si>
    <t>22.1.A142</t>
  </si>
  <si>
    <t>Генетическая предрасположенность к алкоголизму (венозная кровь; заключение врача - лабораторного генетика по исследовательскому отчету)</t>
  </si>
  <si>
    <t>Полное секвенирование генома GenomeUNI (венозная кровь; заключение врача - лабораторного генетика по исследовательскому отчету)</t>
  </si>
  <si>
    <t>Полное секвенирование экзома (венозная кровь; заключение врача - лабораторного генетика по исследовательскому отчету)</t>
  </si>
  <si>
    <t>Клиническое секвенирование экзома (венозная кровь; заключение врача - лабораторного генетика по исследовательскому отчету)</t>
  </si>
  <si>
    <t>Секвенирование митохондриального генома (венозная кровь; заключение врача - лабораторного генетика по исследовательскому отчету)</t>
  </si>
  <si>
    <t>Скрининг на наследственные заболевания, 2500 генов (венозная кровь; заключение врача - лабораторного генетика по исследовательскому отчету)</t>
  </si>
  <si>
    <t>Панель "Заболевания соединительной ткани" (венозная кровь; заключение врача - лабораторного генетика по исследовательскому отчету)</t>
  </si>
  <si>
    <t>Панель "Факоматозы и наследственный рак" (венозная кровь; заключение врача - лабораторного генетика по исследовательскому отчету)</t>
  </si>
  <si>
    <t>Панель "Наследственные эпилепсии"  (венозная кровь; заключение врача - лабораторного генетика по исследовательскому отчету)</t>
  </si>
  <si>
    <t>Панель "Наследственная тугоухость" (венозная кровь; заключение врача - лабораторного генетика по исследовательскому отчету)</t>
  </si>
  <si>
    <t>Панель "Нейродегенеративные заболевания" (венозная кровь; заключение врача - лабораторного генетика по исследовательскому отчету)</t>
  </si>
  <si>
    <t>"Первичный иммунодефицит и наследственные анемии" (венозная кровь; заключение врача - лабораторного генетика по исследовательскому отчету)</t>
  </si>
  <si>
    <t>Панель "Умственная отсталость и аутизм" (венозная кровь; заключение врача - лабораторного генетика по исследовательскому отчету)</t>
  </si>
  <si>
    <t>Панель "Наследственные нарушения обмена веществ" (венозная кровь; заключение врача - лабораторного генетика по исследовательскому отчету)</t>
  </si>
  <si>
    <t>Панель "Нервно-мышечные заболевания" (венозная кровь; заключение врача - лабораторного генетика по исследовательскому отчету)</t>
  </si>
  <si>
    <t>Панель "Наследственные заболевания глаз" (венозная кровь; заключение врача - лабораторного генетика по исследовательскому отчету)</t>
  </si>
  <si>
    <t>Панель "Наследственные заболевания почек" (венозная кровь; заключение врача - лабораторного генетика по исследовательскому отчету)</t>
  </si>
  <si>
    <t>Панель "Наследственные заболевания сердца" (венозная кровь; заключение врача - лабораторного генетика по исследовательскому отчету)</t>
  </si>
  <si>
    <t>"Наследственные нарушения репродуктивной системы" (венозная кровь; заключение врача - лабораторного генетика по исследовательскому отчету)</t>
  </si>
  <si>
    <t>Панель "Наследственные заболевания ЖКТ" (венозная кровь; заключение врача - лабораторного генетика по исследовательскому отчету)</t>
  </si>
  <si>
    <t>Жидкостная биопсия при раке легкого, расширенная (венозная кровь; мутации в генах ALK, BRAF, EGFR, ERBB2, KRAS, MET, PIK3CA, ROS1; заключение врача - лабораторного генетика по исследовательскому отчету)</t>
  </si>
  <si>
    <t>Жидкостная биопсия: рак толстой кишки и меланома (венозная кровь; мутации в генах BRAF, KRAS, NRAS; заключение врача - лабораторного генетика по исследовательскому отчету)</t>
  </si>
  <si>
    <t>Жидкостная биопсия, 57 генов (венозная кровь; заключение врача - лабораторного генетика по исследовательскому отчету)</t>
  </si>
  <si>
    <t>Определение мутаций в генах BRCA1, BRCA2, PALB2 (опухолевая ткань; заключение врача - лабораторного генетика по исследовательскому отчету)</t>
  </si>
  <si>
    <t>Панель "Женские наследственные опухоли" (венозная кровь; заключение врача - лабораторного генетика по исследовательскому отчету)</t>
  </si>
  <si>
    <t>Панель "Наследственный рак молочной железы" (венозная кровь; заключение врача - лабораторного генетика по исследовательскому отчету)</t>
  </si>
  <si>
    <t>Панель "Наследственный рак толстой кишки" (венозная кровь; заключение врача - лабораторного генетика по исследовательскому отчету)</t>
  </si>
  <si>
    <t>Панель "Наследственные опухолевые синдромы" (венозная кровь; заключение врача - лабораторного генетика по исследовательскому отчету)</t>
  </si>
  <si>
    <t>ОнкоКарта, 57 генов (опухолевая ткань; заключение врача - лабораторного генетика по исследовательскому отчету)</t>
  </si>
  <si>
    <t>ОнкоКарта, 60 генов (опухолевая ткань; заключение врача - лабораторного генетика по исследовательскому отчету)</t>
  </si>
  <si>
    <t>Полное секвенирование генома абортуса «Фертус» (ворсины хориона/ткани плода; заключение врача - лабораторного генетика по исследовательскому отчету)</t>
  </si>
  <si>
    <t>16.1.A23</t>
  </si>
  <si>
    <t>16.1.A24</t>
  </si>
  <si>
    <t>Дорезка одного стеклопрепарата из блока (Unim)</t>
  </si>
  <si>
    <t>22.7.A10</t>
  </si>
  <si>
    <t>-</t>
  </si>
  <si>
    <t>Дубликат заключения - Установление родства</t>
  </si>
  <si>
    <t>Витамин В1 (тиамин-пирофосфат)</t>
  </si>
  <si>
    <t>Витамин B6 (пиридоксаль-5-фосфат)</t>
  </si>
  <si>
    <t>ХМА экзонного уровня (венозная кровь; заключение врача - лабораторного генетика по исследовательскому отчету)</t>
  </si>
  <si>
    <t>Кортизол в слюне (заключение врача КЛД по исследовательскому отчету)</t>
  </si>
  <si>
    <t>Диагностика иерсиниоза</t>
  </si>
  <si>
    <t>Медь, суточная экскреция, (Cu)</t>
  </si>
  <si>
    <t>Генетическая предрасположенность к болезни Альцгеймера (венозная кровь; APOE E2/E3/E4; заключение врача - лабораторного генетика по исследовательскому отчету)</t>
  </si>
  <si>
    <t>Дополнительное изготовление 5 микропрепаратов</t>
  </si>
  <si>
    <t>НИПТ Panorama, базовая панель (Natera) (цельная кровь; скрининг хромосом 13, 18, 21, X, Y и Триплоидии; заключение врача - лабораторного генетика по исследовательскому отчету)</t>
  </si>
  <si>
    <t>Фрагментация ДНК сперматозоидов (эякулят; заключение врача КЛД по исследовательскому отчету)</t>
  </si>
  <si>
    <t>* Внимание! Взятие и прием биоматериала осуществляется по следующим дням: понедельник, вторник, среда, воскресенье</t>
  </si>
  <si>
    <t>ХМА опухолевой ткани, Онкоскан (опухолевая ткань; разрешение от 300000 пар нуклеотидов)</t>
  </si>
  <si>
    <t>НИПС - 12 синдромов (Геномед) (цельная кровь; скрининг хромосом 13, 18, 21, X, Y у плода, носительство генов наследственных заболеваний у матери; заключение врача - лабораторного генетика по исследовательскому отчету)</t>
  </si>
  <si>
    <t>НИПТ Panorama, расширенная панель (Natera) (цельная кровь; скрининг хромосом: 13, 18, 21, X, Y, Триплоидии и микроделеционные синдромы; заключение врача - лабораторного генетика по исследовательскому отчету)</t>
  </si>
  <si>
    <t>Интерфероновый статус (3 показателя: сывороточный интерферон, интерферон-альфа, интерферон-гамма; заключение врача КЛД по исследовательскому отчету)</t>
  </si>
  <si>
    <t>Скрининговое выявление в моче наркотических веществ (каннабиоидов, кокаина, МДМА (экстази), метадона, метамфетаминов, опиатов) и психоактивных веществ (амфетаминов, барбитуратов, бензодиазепинов, трициклических антидепрессантов) с идентификацией их групповой принадлежности</t>
  </si>
  <si>
    <t>Высокоспецифичное выявление в волосах наркотических и психоактивных веществ с их точной идентификацией</t>
  </si>
  <si>
    <t>Высокоспецифичное выявление в моче наркотических веществ (каннабиоидов, кокаина, МДМА (экстази), метадона, метамфетамина, опиатов), психоактивных веществ (амфетаминов, барбитуратов, бензодиазепинов, трициклических антидепрессантов) и маркеров вредных привычек (никотина и алкоголя) с их точной идентификацией</t>
  </si>
  <si>
    <t>ХМА - стандартный (венозная кровь, ворсины хориона; разрешение от 200000 пар нуклеотидов; заключение врача - лабораторного генетика по исследовательскому отчету)</t>
  </si>
  <si>
    <t>Микроальбумин в разовой порции мочи (альбумин-креатининовое соотношение)</t>
  </si>
  <si>
    <t>Антитела к шигеллам (Shigella flexneri I-V, Shigella sonnei)</t>
  </si>
  <si>
    <t>Пренатальный скрининг I триместра беременности ASTRAIA (8 недель - 13 недель 6 дн.):
Ассоциированный с беременностью протеин А (PAPP-A), Свободная субъединица бета-ХГЧ</t>
  </si>
  <si>
    <t>Биохимический скрининг I триместра беременности для программы ASTRAIA (без расчета рисков патологии плода) (8 недель - 13 недель 6 дн.):
Ассоциированный с беременностью протеин А (PAPP-A), Свободная субъединица бета-ХГЧ</t>
  </si>
  <si>
    <t>Антиретикулиновые антитела IgA, IgG (APA)</t>
  </si>
  <si>
    <t>4.9.D3</t>
  </si>
  <si>
    <t>50.0.H165</t>
  </si>
  <si>
    <t>Холестерин-ЛПНП</t>
  </si>
  <si>
    <t>Коэффициент атерогенности</t>
  </si>
  <si>
    <t>Холестерин ЛПОНП</t>
  </si>
  <si>
    <t>50.0.H164</t>
  </si>
  <si>
    <t>C-пептид</t>
  </si>
  <si>
    <t>Железо</t>
  </si>
  <si>
    <t>Кальций ионизированный</t>
  </si>
  <si>
    <t>50.0.H163</t>
  </si>
  <si>
    <t>ПСЕРК, ПЖК</t>
  </si>
  <si>
    <t>кровь с фторидом натрия, сыворотка</t>
  </si>
  <si>
    <t>Кровь с апротинином</t>
  </si>
  <si>
    <t>50.0.H168</t>
  </si>
  <si>
    <t>50.0.H167</t>
  </si>
  <si>
    <t>Протромбиновое время (по Квику, МНО)</t>
  </si>
  <si>
    <t>50.0.H166</t>
  </si>
  <si>
    <t>16.2.A24</t>
  </si>
  <si>
    <t>Комплексное ИГХ исследование</t>
  </si>
  <si>
    <t>16.2.A21</t>
  </si>
  <si>
    <t>Иммуногистохимическое исследование, ALK</t>
  </si>
  <si>
    <t>16.2.A20</t>
  </si>
  <si>
    <t>Иммуногистохимическое исследование, HER2 neu</t>
  </si>
  <si>
    <t>16.2.A23</t>
  </si>
  <si>
    <t>Иммуногистохимическое исследование, PD-L1</t>
  </si>
  <si>
    <t>16.2.A22</t>
  </si>
  <si>
    <t>Иммуногистохимическое исследование, ROS1</t>
  </si>
  <si>
    <t>11.57.D1</t>
  </si>
  <si>
    <t>13.30.A4</t>
  </si>
  <si>
    <t>РНК коронавируса SARS-CoV-2 (COVID-19)</t>
  </si>
  <si>
    <t>Коронавирусная инфекция COVID-19, ИФА</t>
  </si>
  <si>
    <t>Коронавирусная инфекция COVID-19, ИХГА</t>
  </si>
  <si>
    <t>Коронавирусная инфекция COVID-19, ИХЛА</t>
  </si>
  <si>
    <t>11.57.A10</t>
  </si>
  <si>
    <t>11.57.A5</t>
  </si>
  <si>
    <t>Антитела IgM/IgG к вирусу SARS-CoV-2, ИХГА</t>
  </si>
  <si>
    <t>ПЖК
ПСК2
ПСК4
ПСЕРК
ПГК</t>
  </si>
  <si>
    <t>*Клинический анализ крови с лейкоцитарной формулой (5DIFF) (венозная кровь)</t>
  </si>
  <si>
    <t>11.57.A13</t>
  </si>
  <si>
    <t>22.8.A16</t>
  </si>
  <si>
    <t>Определение уровня экспрессии гена PCA3 (Проста - Тест)</t>
  </si>
  <si>
    <t>Антитела к коронавирусу SARS-Cov2, нуклеокапсидный белок, IgG (Abbott, США)</t>
  </si>
  <si>
    <t>Антитела к коронавирусу SARS-Cov2, белок S, IgM (Abbott, США)</t>
  </si>
  <si>
    <t>50.0.H181</t>
  </si>
  <si>
    <t>РНК коронавируса SARS-CoV-2 (COVID-19, результат на английском и русском языках)</t>
  </si>
  <si>
    <t>26.3.D3</t>
  </si>
  <si>
    <t>Пренатальный скрининг I триместра беременности ASTRAIA (8 недель - 13 недель 6 дн.) с расчетом риска задержки роста плода, риска преждевременных родов и преэклампсии</t>
  </si>
  <si>
    <t xml:space="preserve">25-OH витамин D, суммарный (кальциферол) 
</t>
  </si>
  <si>
    <t>50.0.H189</t>
  </si>
  <si>
    <t>Чекап после ковида</t>
  </si>
  <si>
    <t>кол.
п/кол.</t>
  </si>
  <si>
    <t>Сыворотка</t>
  </si>
  <si>
    <t>Кровь с EDTA</t>
  </si>
  <si>
    <t>Кровь с цитратом</t>
  </si>
  <si>
    <t>T-SPOT детский (инфицирование M. tuberculosis), (дети до 12 лет)</t>
  </si>
  <si>
    <t>11.57.A14</t>
  </si>
  <si>
    <t>Антитела IgG к RBD домену S 1 белка коронавируса SARS-Cov2 (Abbott, США), колич.</t>
  </si>
  <si>
    <t>Антитела к менингококку (Neisseria meningitidis)</t>
  </si>
  <si>
    <t>* Внимание, ППТС выбирается только при условии самостоятельного взятия биоматериала и назначении услуги 0.1.C29 - Самостоятельное взятие биоматериала</t>
  </si>
  <si>
    <t>* - Срок выполнения зависит от выбранного иммуногистохимического исследования</t>
  </si>
  <si>
    <t>11.57.A16</t>
  </si>
  <si>
    <t>Антитела IgG к S-белку коронавируса SARS-CоV-2 (Вектор-Бест, Россия)</t>
  </si>
  <si>
    <t>11.57.A15</t>
  </si>
  <si>
    <t>Антитела IgG к коронавирусу SARS-CоV-2 после вакцинации препаратом «ЭпиВакКорона» (ФБУН ГНЦ ВБ «Вектор», Россия)</t>
  </si>
  <si>
    <t>Антитела IgM к S- и N-белкам коронавируса SARS-CоV-2 (ИФА, Россия), полуколич.</t>
  </si>
  <si>
    <t>4.5.D4</t>
  </si>
  <si>
    <t>Холестерин не-ЛПВП (non-HDL, включает определение общего холестерина и ЛПВП)</t>
  </si>
  <si>
    <t>Эстрогены и их метаболиты (10 показателей) в моче</t>
  </si>
  <si>
    <t>7.2.A19</t>
  </si>
  <si>
    <t>7.2.A21</t>
  </si>
  <si>
    <t>Эстрогены в крови (эстрадиол, эстрон и эстриол)</t>
  </si>
  <si>
    <t>7.9.A2</t>
  </si>
  <si>
    <t>кол</t>
  </si>
  <si>
    <t>7.9.A3</t>
  </si>
  <si>
    <t>Дегидроэпиандростерон (ДГЭА) в слюне (заключение врача КЛД по исследовательскому отчету)</t>
  </si>
  <si>
    <t>7.9.A4</t>
  </si>
  <si>
    <t>Тестостерон свободный в слюне (заключение врача КЛД по исследовательскому отчету)</t>
  </si>
  <si>
    <t>7.9.D1</t>
  </si>
  <si>
    <t>Стероидный профиль (8 показателей) в слюне (Тестостерон, Дегидроэпиандростерон, Андростендион, Кортизол, Кортизон, Эстрадиол, Прогестерон, 17-ОН-прогестерон)</t>
  </si>
  <si>
    <t>12.24.D1</t>
  </si>
  <si>
    <t>12.8.D2</t>
  </si>
  <si>
    <t>ДНК ВГВ, генотип (A,B,C,D) кровь, кач.</t>
  </si>
  <si>
    <t>13.32.D2</t>
  </si>
  <si>
    <t>Комплексное исследование ДНК менингококка, гемофильной палочки, стрептококка (Neisseria meningitidis, Haemophilus influenzae, Streptococcus pneumoniae), кач</t>
  </si>
  <si>
    <t>Комплексные исследования методом ПЦР</t>
  </si>
  <si>
    <t>ФЕМОФЛОР Скрин-12 (ДНК)</t>
  </si>
  <si>
    <t>60.48.H8</t>
  </si>
  <si>
    <t>Вирусы группы герпеса (EBV, CMV, HHV6) кровь, кач.</t>
  </si>
  <si>
    <t>11.32.A1</t>
  </si>
  <si>
    <t>15.2.A16</t>
  </si>
  <si>
    <t>Комплексное исследование: коэкспрессия p16 и Ki67 (CINtec PLUS) и жидкостная цитология BD SurePath (ПАП – тест)</t>
  </si>
  <si>
    <t>Пренатальный скрининг I триместра беременности (10-13 недель; заключение врача КЛД по исследовательскому отчету): ассоциированный с беременностью протеин A (PAPP-A), свободная субъединица бета-ХГЧ</t>
  </si>
  <si>
    <t>Пренатальный скрининг II триместра беременности (15-19 недель; заключение врача КЛД по исследовательскому отчету): альфа-фетопротеин (АФП), общий бета-ХГЧ, эстриол свободный</t>
  </si>
  <si>
    <t>15.1.D25</t>
  </si>
  <si>
    <t>10.1.A2.201</t>
  </si>
  <si>
    <t>Интерлейкин-1b</t>
  </si>
  <si>
    <t>10.1.A3.201</t>
  </si>
  <si>
    <t>Интерлейкин-8</t>
  </si>
  <si>
    <t>10.1.A4.201</t>
  </si>
  <si>
    <t>Интерлейкин-10</t>
  </si>
  <si>
    <t>9.1.D5</t>
  </si>
  <si>
    <t>9.10.A62</t>
  </si>
  <si>
    <t>Свободные легкие цепи иммуноглобулинов каппа/лямбда в сыворотке крови, с расчетом индекса</t>
  </si>
  <si>
    <t>9.11.A1</t>
  </si>
  <si>
    <t>Диагностика воспалительных полирадикулоневритов (антитела к ганглиозидам) асиало-GM1, GM1, GM2, GD1a, GD1b, GQ1a, GQ1b, GT1a классов IgGIgM</t>
  </si>
  <si>
    <t>9.2.A3</t>
  </si>
  <si>
    <t>Антитела к кардиолипину, IgA</t>
  </si>
  <si>
    <t>влагалище, 
цервикальный канал</t>
  </si>
  <si>
    <t>Метаболиты эстрогенов и их соотношение в разовой порции мочи</t>
  </si>
  <si>
    <t>IgG4 к пищевым аллергенам (пищевая непереносимость - 88 аллергенов/микстов)</t>
  </si>
  <si>
    <t>17.35.A17</t>
  </si>
  <si>
    <t>Аллергочип, ALEX2, 300 компонентов (включает определение общего IgE)</t>
  </si>
  <si>
    <t>50.0.H193</t>
  </si>
  <si>
    <t>Аллергокомплекс «Пищевая аллергия» IgE (ImmunoCAP) (Яичный белок f1,  Молоко f2,  Треска f3,  Пшеница f4, Арахис f13, Соя f14, Фундук f17, Креветка f24, Персик f95)</t>
  </si>
  <si>
    <t>50.0.H194</t>
  </si>
  <si>
    <t>Аллергокомплекс «Прогноз эффективности АСИТ Букоцветные деревья» IgE (ImmunoCAP) (Береза аллергокомпонент, t215 rBet v1 PR-10, Береза аллергокомпонент, t221 rBet v2, rBet v4)</t>
  </si>
  <si>
    <t>50.0.H195</t>
  </si>
  <si>
    <t>Аллергокомплекс «Прогноз эффективности АСИТ: Злаковые травы» IgE (ImmunoCAP) (Тимофеевка луговая аллергокомпонент, g213 rPhl p1, rPhl p5b, Тимофеевка луговая, аллергокомпонент, g214 rPhl p7, rPhl p12)</t>
  </si>
  <si>
    <t>50.0.H196</t>
  </si>
  <si>
    <t>Аллергокомплекс «Прогноз эффективности АСИТ: Сорные травы» IgE (ImmunoCAP) 
(Амброзия, аллергокомпонент, w230 nAmb a1, Полынь, аллергокомпонент, w231 nArt v1, Полынь, аллергокомпонент, w233 nArt v3, Тимофеевка луговая, аллергокомпонент, g214 rPhl p7, rPhl p12)</t>
  </si>
  <si>
    <t>18.1.D1.202</t>
  </si>
  <si>
    <t>Определение алкоголя в крови</t>
  </si>
  <si>
    <t>18.2.A22</t>
  </si>
  <si>
    <t>Топирамат (топамакс, топалепсин, тореал), количественно</t>
  </si>
  <si>
    <t>23.3.A25</t>
  </si>
  <si>
    <t>Йод в моче, спектрометрия (I)</t>
  </si>
  <si>
    <t>4.9.A13</t>
  </si>
  <si>
    <t>Витамин В2 (рибофлавин)</t>
  </si>
  <si>
    <t>4.9.A12</t>
  </si>
  <si>
    <t>Витамин В3 (ниацин)</t>
  </si>
  <si>
    <t>BCR-ABLp230 t(9;22), кол.</t>
  </si>
  <si>
    <t>22.1.A143</t>
  </si>
  <si>
    <t>Антиген системы гистосовместимости HLA B51</t>
  </si>
  <si>
    <t>22.1.A20</t>
  </si>
  <si>
    <t>Синдром ломкой Х хромосомы (определение числа повторов CGG в гене FMR1)</t>
  </si>
  <si>
    <t>22.1.D117</t>
  </si>
  <si>
    <t>Генодиагностика болезни Вильсона-Коновалова (анализ мутаций гена ATP7B)</t>
  </si>
  <si>
    <t>Идеальный вес. Диета и фитнес, 5 показателей (венозная кровь; генетические факторы индивидуальных особенностей обмена веществ; заключение врача - лабораторного генетика по исследовательскому отчету)</t>
  </si>
  <si>
    <t>Выбери спорт. Скорость, сила, выносливость (венозная кровь; генетическая предрасположенность к занятиям различными видами спорта; заключение врача - лабораторного генетика по исследовательскому отчету)</t>
  </si>
  <si>
    <t>22.1.D24</t>
  </si>
  <si>
    <t>Генетическая диагностика спинальной мышечной атрофии (SMN1, SMN2)</t>
  </si>
  <si>
    <t>22.1.D25</t>
  </si>
  <si>
    <t>Генодиагностика врожденной гиперплазии надпочечников (исследование 15 мутаций в гене CYP21A2 с учетом изменения в псевдогене CYP21P)</t>
  </si>
  <si>
    <t>Посев на бета-гемолитический стрептококк (S. agalactiae)</t>
  </si>
  <si>
    <t>14.8.A3.900</t>
  </si>
  <si>
    <t>Посев на бета-гемолитический стрептококк группы В (S. agalactiae) с определением чувствительности к основному спектру антибиотиков</t>
  </si>
  <si>
    <t>17.29.A49</t>
  </si>
  <si>
    <t>Панель аллергенов животных IgE (ImmunoCAP), ex71 (микст перья птиц: гуся, курицы, утки, индейки)</t>
  </si>
  <si>
    <t>Панель аллергенов животных, эпителий IgE (ImmunoCAP), ex1 (микст перхоть: кошки, собаки, лошади, коровы)</t>
  </si>
  <si>
    <t>Панель аллергенов животных IgE (ImmunoCAP), ex2 (микст: перхоть кошки, перхоть собаки, эпителий морской свинки, крыса, мышь)</t>
  </si>
  <si>
    <t>Панель аллергенов деревьев IgE (ImmunoCAP), tx9 (микст пыльца деревьев: ольха серая, береза бородавчатая, лещина обыкновенная, дуб белый, ива белая)</t>
  </si>
  <si>
    <t>Панель аллергенов злаковых трав IgE (ImmunoCAP), gx1 (микст пыльца злаковых: ежа сборная, овсяница луговая, плевел, тимофеевка луговая, мятлик луговой)</t>
  </si>
  <si>
    <t>Панель аллергенов сорных трав IgE (ImmunoCAP), wx3 (полынь (w6), подорожник ланцетовидный (w9),  марь (w10), золотарник (w12), крапива двудомная (w20))</t>
  </si>
  <si>
    <t>Панель бытовых аллергенов IgE (ImmunoCAP), hx2 (микст: домашняя пыль, клещ домашней пыли D.pteronyssinus, клещ домашней пыли D. farinae, таракан рыжий)</t>
  </si>
  <si>
    <t>Панель аллергенов плесени IgE (ImmunoCAP),  mx1 (микст: Penicillium chrysogenum,  Cladosporium herbarum, Aspergillus fumigatus,  Alternaria alternata)</t>
  </si>
  <si>
    <t>17.27.A53</t>
  </si>
  <si>
    <t>Панель аллергенов плесени IgE (ImmunoCAP), mx2</t>
  </si>
  <si>
    <t>17.27.A54</t>
  </si>
  <si>
    <t>Панель аллергенов сорных трав IgE (ImmunoCAP), wx1 (амброзия высокая (w1), полынь (w6), подорожник ланцетолистный (w9), марь белая (w10), зольник/cолянка (w11))</t>
  </si>
  <si>
    <t>17.27.A55</t>
  </si>
  <si>
    <t>Панель аллергенов детской смеси IgE (ImmunoCAP), fx5 (белок яйца (f1), молоко (f2), рыба (f3), пшеница (f4), арахис (f13), соя (f14))</t>
  </si>
  <si>
    <t>17.27.A56</t>
  </si>
  <si>
    <t>Панель аллергенов животных IgE (ImmunoCAP), ex70 (эпителий морской свинки (e6), эпителий кролика (e82), эпителий хомяка (e84), крысы (e87), мышь (e88))</t>
  </si>
  <si>
    <t>17.27.A57</t>
  </si>
  <si>
    <t>17.27.A58</t>
  </si>
  <si>
    <t>Панель аллергенов к смеси пыльцы деревьев IgE (ImmunoCAP), tx5 (ольха серая (t2), лещина (t4), вяз (t8), ива (t12), тополь (t14))</t>
  </si>
  <si>
    <t>17.27.A59</t>
  </si>
  <si>
    <t xml:space="preserve">Панель аллергенов к смеси пыльцы деревьев IgE (ImmunoCAP), tx6 (клен ясенелистный (t1), береза бородавчатая (t3), бук крупнолистный (t5), дуб (t7), грецкий орех (t10)) </t>
  </si>
  <si>
    <t>17.27.A60</t>
  </si>
  <si>
    <t>Панель аллергенов морепродукты IgE (ImmunoCAP), fx2 ( рыба (f3), креветки (f24), голубая мидия (f37), тунец (f40), лосось (f41))</t>
  </si>
  <si>
    <t>17.27.A61</t>
  </si>
  <si>
    <t>17.27.A62</t>
  </si>
  <si>
    <t>Панель аллергенов мука злаковых IgE (ImmunoCAP), fx20 (пшеница (f4), рожь (f5), ячмень (f6), рис (f9))</t>
  </si>
  <si>
    <t>17.27.A63</t>
  </si>
  <si>
    <t>Панель аллергенов мясо IgE (ImmunoCAP), fx73 (свинина (f26), говядина (f27), курятина (f83))</t>
  </si>
  <si>
    <t>17.27.A64</t>
  </si>
  <si>
    <t>Панель аллергенов овощи и бобовые IgE (ImmunoCAP), fx13 (горох (f12), фасоль (f15), морковь (f31), картофель (f35))</t>
  </si>
  <si>
    <t>17.27.A65</t>
  </si>
  <si>
    <t>Панель аллергенов овощи IgE (ImmunoCAP), fx14 (помидор (f25), шпинат (f214), капуста (f216), паприка (f218))</t>
  </si>
  <si>
    <t>17.27.A66</t>
  </si>
  <si>
    <t>Панель аллергенов орехи IgE (ImmunoCAP), fx1 (арахис (f13), фундук (f17), бразильский орех (f18), миндаль (f20), кокос (f36))</t>
  </si>
  <si>
    <t>17.27.A67</t>
  </si>
  <si>
    <t>Панель аллергенов рыба IgE (ImmunoCAP), fx74 (треска (f3), сельдь (f205), скумбрия (f206), камбала (f254))</t>
  </si>
  <si>
    <t>17.27.A68</t>
  </si>
  <si>
    <t>Панель аллергенов сорных трав IgE (ImmunoCAP), wx2 (амброзия голометельчатая (w2), полынь (w6), подорожник ланцетовидный (w9), марь (w10), лебеда чечевицевидная (w15))</t>
  </si>
  <si>
    <t>17.27.A69</t>
  </si>
  <si>
    <t>Панель аллергенов фрукты и бахчевые IgE (ImmunoCAP), fx21  (киви (f84), дыня (f87), банан (f92), персик (f95),  ананас (f210))</t>
  </si>
  <si>
    <t>17.27.A70</t>
  </si>
  <si>
    <t>Панель аллергенов цитрусовые и фрукты IgE (ImmunoCAP), fx15  (апельсин (f33), яблоко (f49), банан (f92),  персик (f95))</t>
  </si>
  <si>
    <t>17.10.A3</t>
  </si>
  <si>
    <t>Индивидуальные Аллергены токсинов IgE (ImmunoCAP)</t>
  </si>
  <si>
    <t>Плесневый гриб (Penicillum notatum) IgE (ImmunoCAP), m1</t>
  </si>
  <si>
    <t>17.22.A1</t>
  </si>
  <si>
    <t>17.22.A2</t>
  </si>
  <si>
    <t>Плесневый гриб (Cladosporium herbarum) IgE (ImmunoCAP), m2</t>
  </si>
  <si>
    <t>Дрожжевые грибы рода Malassezia IgE (ImmunoCAP), m227</t>
  </si>
  <si>
    <t>17.22.A3</t>
  </si>
  <si>
    <t>Alternaria alternata, аллергокомпонент IgE (ImmunoCAP), m229 rAlt a1</t>
  </si>
  <si>
    <t>17.71.A2</t>
  </si>
  <si>
    <t>Плесневый гриб (Alternaria alternata) IgE (ImmunoCAP), m6</t>
  </si>
  <si>
    <t>17.71.A3</t>
  </si>
  <si>
    <t>Плесневый гриб (Aspergillus fumigatus) IgE (ImmunoCAP), m3</t>
  </si>
  <si>
    <t>17.71.A4</t>
  </si>
  <si>
    <t>17.71.A5</t>
  </si>
  <si>
    <t>Стафилококковый энтеротоксин B IgE (ImmunoCAP), m81</t>
  </si>
  <si>
    <t>17.71.A6</t>
  </si>
  <si>
    <t>Стафилококковый энтеротоксин А IgE (ImmunoCAP), m80</t>
  </si>
  <si>
    <t>Кошка IgE (ImmunoCAP), e220 (rFel d2)</t>
  </si>
  <si>
    <t>Лошадь, перхоть IgE (ImmunoCAP), e3</t>
  </si>
  <si>
    <t>Кролик, эпителий IgE (ImmunoCAP), e82</t>
  </si>
  <si>
    <t>17.23.A1</t>
  </si>
  <si>
    <t>17.23.A2</t>
  </si>
  <si>
    <t>17.23.A32</t>
  </si>
  <si>
    <t>17.23.A4</t>
  </si>
  <si>
    <t>Морская свинка, эпителий IgE (ImmunoCAP), e6</t>
  </si>
  <si>
    <t>17.23.A5</t>
  </si>
  <si>
    <t>Овца, эпителий IgE (ImmunoCAP), e81</t>
  </si>
  <si>
    <t>17.23.A6</t>
  </si>
  <si>
    <t>Хомяк, эпителий IgE (ImmunoCAP), e84</t>
  </si>
  <si>
    <t>Курица, перья IgE (ImmunoCAP), e85</t>
  </si>
  <si>
    <t>Попугай, перья IgE (ImmunoCAP), e213</t>
  </si>
  <si>
    <t>Собака, перхоть IgE (ImmunoCAP), e5</t>
  </si>
  <si>
    <t>Береза бородавчатая IgE (ImmunoCAP), t3</t>
  </si>
  <si>
    <t>Ива белая IgE (ImmunoCAP), t12</t>
  </si>
  <si>
    <t>Лещина обыкновенная IgE (ImmunoCAP), t4</t>
  </si>
  <si>
    <t>Липа IgE (ImmunoCAP), t208</t>
  </si>
  <si>
    <t>Ольха серая IgE (ImmunoCAP), t2</t>
  </si>
  <si>
    <t>Тополь IgE (ImmunoCAP), t14</t>
  </si>
  <si>
    <t>17.25.A25</t>
  </si>
  <si>
    <t>Полынь горькая IgE (ImmunoCAP), w5</t>
  </si>
  <si>
    <t>Амброзия высокая IgE (ImmunoCAP), w1</t>
  </si>
  <si>
    <t>Ежа сборная IgE (ImmunoCAP), g3</t>
  </si>
  <si>
    <t>Лисохвост луговой IgE (ImmunoCAP), g16</t>
  </si>
  <si>
    <t>Мятлик луговой IgE (ImmunoCAP), g8</t>
  </si>
  <si>
    <t>Овсяница луговая IgE (ImmunoCAP), g4</t>
  </si>
  <si>
    <t>Одуванчик IgE (ImmunoCAP), w8</t>
  </si>
  <si>
    <t>Полынь IgE (ImmunoCAP), w6</t>
  </si>
  <si>
    <t>Ромашка IgE (ImmunoCAP), w206</t>
  </si>
  <si>
    <t>Тимофеевка луговая IgE (ImmunoCAP), g6</t>
  </si>
  <si>
    <t>Домашняя пыль (Greer) IgE (ImmunoCAP), h1</t>
  </si>
  <si>
    <t>Домашняя пыль (Holister) IgE (ImmunoCAP), h2</t>
  </si>
  <si>
    <t>Клещ домашней пыли D. pteronyssinus IgE (ImmunoCAP), d1</t>
  </si>
  <si>
    <t>Клещ домашней пыли D.farinae IgE (ImmunoCAP), d2</t>
  </si>
  <si>
    <t>Индивидуальные аллергены насекомых и их ядовIgE (ImmunoCAP)</t>
  </si>
  <si>
    <t>17.28.A1</t>
  </si>
  <si>
    <t>Комар IgE (ImmunoCAP), i71</t>
  </si>
  <si>
    <t>17.28.A2</t>
  </si>
  <si>
    <t>Моль IgE (ImmunoCAP), i8</t>
  </si>
  <si>
    <t>17.28.A3</t>
  </si>
  <si>
    <t>Мотыль IgE (ImmunoCAP), i73</t>
  </si>
  <si>
    <t>17.28.A4</t>
  </si>
  <si>
    <t>Таракан рыжий (прусак) IgE (ImmunoCAP), i6</t>
  </si>
  <si>
    <t>17.28.A5</t>
  </si>
  <si>
    <t>Яд осы обыкновенной IgE (ImmunoCAP), i3</t>
  </si>
  <si>
    <t>17.28.A6</t>
  </si>
  <si>
    <t>Яд осы пятнистой IgE (ImmunoCAP), i2</t>
  </si>
  <si>
    <t>17.28.A7</t>
  </si>
  <si>
    <t>Яд пчелы медоносной IgE (ImmunoCAP), i1</t>
  </si>
  <si>
    <t>17.28.A8</t>
  </si>
  <si>
    <t>Яд шершня IgE (ImmunoCAP), i75</t>
  </si>
  <si>
    <t>Овомукоид яйца, аллергокомпонент nGal d1 IgE (ImmunoCAP), f233</t>
  </si>
  <si>
    <t>17.36.A10</t>
  </si>
  <si>
    <t>Арахис, аллергокомпонент IgE (ImmunoCAP), f423 rAra h2</t>
  </si>
  <si>
    <t>17.36.A11</t>
  </si>
  <si>
    <t>Арахис, аллергокомпонент IgE (ImmunoCAP), f424 rAra h3</t>
  </si>
  <si>
    <t>17.36.A12</t>
  </si>
  <si>
    <t>Арахис, аллергокомпонент IgE (ImmunoCAP), f427 rAra h9</t>
  </si>
  <si>
    <t>17.36.A13</t>
  </si>
  <si>
    <t>Карп, аллергокомпонент IgE (ImmunoCAP), f355 rCyp c1</t>
  </si>
  <si>
    <t>17.36.A14</t>
  </si>
  <si>
    <t>Омега-5 Глиадин пшеницы, аллергокомпонент IgE (ImmunoCAP), f416 rTri a19</t>
  </si>
  <si>
    <t>17.36.A15</t>
  </si>
  <si>
    <t>Тропомиозин креветок, аллергокомпонент IgE (ImmunoCAP), f351 rPen a1</t>
  </si>
  <si>
    <t>Казеин, коровье молоко, аллергокомпонент IgE (ImmunoCAP), f78 nBos d8</t>
  </si>
  <si>
    <t>Лизоцим яйца, аллергокомпонент  IgE (ImmunoCAP), k208 nGal d4</t>
  </si>
  <si>
    <t>Альфа-лактальбумин, аллергокомпонент IgE (ImmunoCAP), f76 nBos d4</t>
  </si>
  <si>
    <t>Бета-лактоглобулин, аллергокомпонент IgE (ImmunoCAP),  f77 nBos d5</t>
  </si>
  <si>
    <t>Овальбумин яйца, аллергокомпонент IgE (ImmunoCAP), f232 nGal d2</t>
  </si>
  <si>
    <t>Соя (G. max), аллергокомпонент IgE (ImmunoCAP), f353 rGly m4PR-10</t>
  </si>
  <si>
    <t>17.36.A8</t>
  </si>
  <si>
    <t>Арахис, аллергокомпонент IgE (ImmunoCAP), f352 rAra h8</t>
  </si>
  <si>
    <t>17.36.A9</t>
  </si>
  <si>
    <t>Арахис, аллергокомпонент IgE (ImmunoCAP), f422 rAra h1</t>
  </si>
  <si>
    <t>Кошка, аллергокомпонент IgE (ImmunoCAP), e94 rFel d1</t>
  </si>
  <si>
    <t>Бычий сывороточный альбумин, аллергокомпонент IgE (ImmunoCAP), e204 nBos d6 (BSA)</t>
  </si>
  <si>
    <t>Собака, аллергокомпонент IgE (ImmunoCAP), e101 rCan f1</t>
  </si>
  <si>
    <t>Собака, аллергокомпонент IgE (ImmunoCAP), e102 rCan f2</t>
  </si>
  <si>
    <t>17.37.A5</t>
  </si>
  <si>
    <t>Собака, аллергокомпонент IgE (ImmunoCAP), e221 nCan f3</t>
  </si>
  <si>
    <t>Береза, аллергокомпонент IgE (ImmunoCAP), t215 rBet v1 PR-10</t>
  </si>
  <si>
    <t>Береза, аллергокомпонент IgE (ImmunoCAP), t221 rBet v2, rBet v4</t>
  </si>
  <si>
    <t>Амброзия, аллергокомпонент IgE (ImmunoCAP), w230 nAmb a1</t>
  </si>
  <si>
    <t>Тимофеевка луговая, аллергокомпонент IgE (ImmunoCAP), g213 rPhl p1, rPhl p5b</t>
  </si>
  <si>
    <t>Тимофеевка луговая, аллергокомпонент IgE (ImmunoCAP), g214 rPhl p7, rPhl p12</t>
  </si>
  <si>
    <t>Полынь, аллергокомпонент IgE (ImmunoCAP), w231 nArt v1</t>
  </si>
  <si>
    <t>17.39.A5</t>
  </si>
  <si>
    <t>Апельсин IgE (ImmunoCAP), f33</t>
  </si>
  <si>
    <t>Клубника IgE (ImmunoCAP), f44</t>
  </si>
  <si>
    <t>Лимон IgE (ImmunoCAP), f208</t>
  </si>
  <si>
    <t>Яблоко IgE (ImmunoCAP), f49</t>
  </si>
  <si>
    <t>17.60.A161</t>
  </si>
  <si>
    <t>Абрикос IgE (ImmunoCAP), f237</t>
  </si>
  <si>
    <t>17.60.A162</t>
  </si>
  <si>
    <t>Авокадо IgE (ImmunoCAP), f96</t>
  </si>
  <si>
    <t>17.60.A163</t>
  </si>
  <si>
    <t>Ананас IgE (ImmunoCAP), f210</t>
  </si>
  <si>
    <t>17.60.A164</t>
  </si>
  <si>
    <t>Арбуз IgE (ImmunoCAP), f329</t>
  </si>
  <si>
    <t>17.60.A165</t>
  </si>
  <si>
    <t>Банан IgE (ImmunoCAP), f92</t>
  </si>
  <si>
    <t>17.60.A166</t>
  </si>
  <si>
    <t>Виноград IgE (ImmunoCAP), f259</t>
  </si>
  <si>
    <t>17.60.A167</t>
  </si>
  <si>
    <t>Вишня IgE (ImmunoCAP), f242</t>
  </si>
  <si>
    <t>17.60.A168</t>
  </si>
  <si>
    <t>Грейпфрут IgE (ImmunoCAP), f209</t>
  </si>
  <si>
    <t>17.60.A169</t>
  </si>
  <si>
    <t>Груша IgE (ImmunoCAP), f94</t>
  </si>
  <si>
    <t>17.60.A170</t>
  </si>
  <si>
    <t>Дыня IgE (ImmunoCAP), f87</t>
  </si>
  <si>
    <t>17.60.A172</t>
  </si>
  <si>
    <t>Киви IgE (ImmunoCAP), f84</t>
  </si>
  <si>
    <t>17.60.A173</t>
  </si>
  <si>
    <t>Малина IgE (ImmunoCAP), f343</t>
  </si>
  <si>
    <t>17.60.A174</t>
  </si>
  <si>
    <t>Манго IgE (ImmunoCAP), f91</t>
  </si>
  <si>
    <t>17.60.A175</t>
  </si>
  <si>
    <t>Мандарин IgE (ImmunoCAP), f302</t>
  </si>
  <si>
    <t>17.60.A176</t>
  </si>
  <si>
    <t>Персик IgE (ImmunoCAP), f95</t>
  </si>
  <si>
    <t>17.60.A177</t>
  </si>
  <si>
    <t>Смородина красная IgE (ImmunoCAP), f322</t>
  </si>
  <si>
    <t>Картофель IgE (ImmunoCAP), f35</t>
  </si>
  <si>
    <t>Морковь IgE (ImmunoCAP), f31</t>
  </si>
  <si>
    <t>Томаты IgE (ImmunoCAP), f25</t>
  </si>
  <si>
    <t>Тыква IgE (ImmunoCAP), f225</t>
  </si>
  <si>
    <t>Цветная капуста IgE (ImmunoCAP), f291</t>
  </si>
  <si>
    <t>17.61.A160</t>
  </si>
  <si>
    <t>Баклажан IgE (ImmunoCAP), f262</t>
  </si>
  <si>
    <t>17.61.A161</t>
  </si>
  <si>
    <t>Брокколи IgE (ImmunoCAP), f260</t>
  </si>
  <si>
    <t>17.61.A162</t>
  </si>
  <si>
    <t>Капуста белокочанная IgE (ImmunoCAP), f216</t>
  </si>
  <si>
    <t>17.61.A163</t>
  </si>
  <si>
    <t>Лук IgE (ImmunoCAP), f48</t>
  </si>
  <si>
    <t>17.61.A164</t>
  </si>
  <si>
    <t>Огурец IgE (ImmunoCAP), f244</t>
  </si>
  <si>
    <t>17.61.A165</t>
  </si>
  <si>
    <t>Паприка, сладкий перец IgE (ImmunoCAP), f218</t>
  </si>
  <si>
    <t>17.61.A166</t>
  </si>
  <si>
    <t>Петрушка IgE (ImmunoCAP), f86</t>
  </si>
  <si>
    <t>17.61.A167</t>
  </si>
  <si>
    <t>Сахарная свекла IgE (ImmunoCAP), f227</t>
  </si>
  <si>
    <t>17.61.A168</t>
  </si>
  <si>
    <t>Сельдерей IgE (ImmunoCAP), f85</t>
  </si>
  <si>
    <t>17.61.A169</t>
  </si>
  <si>
    <t>Шпинат IgE (ImmunoCAP), f214</t>
  </si>
  <si>
    <t>17.62.A134</t>
  </si>
  <si>
    <t>Горох IgE (ImmunoCAP), f12</t>
  </si>
  <si>
    <t>17.62.A135</t>
  </si>
  <si>
    <t>Фасоль белая (Белые бобы) IgE (ImmunoCAP), f15</t>
  </si>
  <si>
    <t>Соя IgE (ImmunoCAP), f14</t>
  </si>
  <si>
    <t>Арахис IgE (ImmunoCAP), f13</t>
  </si>
  <si>
    <t>17.63.A129</t>
  </si>
  <si>
    <t>Грецкий орех IgE (ImmunoCAP), f256</t>
  </si>
  <si>
    <t>17.63.A130</t>
  </si>
  <si>
    <t>Миндаль IgE (ImmunoCAP), f20</t>
  </si>
  <si>
    <t>17.63.A131</t>
  </si>
  <si>
    <t>Фундук IgE (ImmunoCAP), f17</t>
  </si>
  <si>
    <t>Говядина IgE (ImmunoCAP), f27</t>
  </si>
  <si>
    <t>Индейка, мясо IgE (ImmunoCAP), f284</t>
  </si>
  <si>
    <t>Курица, мясо IgE (ImmunoCAP), f83</t>
  </si>
  <si>
    <t>Свинина IgE (ImmunoCAP), f26</t>
  </si>
  <si>
    <t>17.64.A155</t>
  </si>
  <si>
    <t>Баранина IgE (ImmunoCAP), f88</t>
  </si>
  <si>
    <t>17.64.A156</t>
  </si>
  <si>
    <t>Мясо кролика IgE (ImmunoCAP), f213</t>
  </si>
  <si>
    <t>Козье молоко IgE (ImmunoCAP), f300</t>
  </si>
  <si>
    <t>Молоко IgE (ImmunoCAP), f2</t>
  </si>
  <si>
    <t>Молоко кипяченое IgE (ImmunoCAP), f231</t>
  </si>
  <si>
    <t>17.65.A150</t>
  </si>
  <si>
    <t>Сыр с плесенью IgE (ImmunoCAP), f82</t>
  </si>
  <si>
    <t>17.65.A151</t>
  </si>
  <si>
    <t>Сыр Чеддер IgE (ImmunoCAP), f81</t>
  </si>
  <si>
    <t>Лосось IgE (ImmunoCAP), f41</t>
  </si>
  <si>
    <t>Треска IgE (ImmunoCAP), f3</t>
  </si>
  <si>
    <t>Форель IgE (ImmunoCAP), f204</t>
  </si>
  <si>
    <t>17.66.A1</t>
  </si>
  <si>
    <t>Креветка IgE (ImmunoCAP), f24</t>
  </si>
  <si>
    <t>17.66.A159</t>
  </si>
  <si>
    <t>Кальмар IgE (ImmunoCAP), f258</t>
  </si>
  <si>
    <t>17.66.A160</t>
  </si>
  <si>
    <t>Краб IgE (ImmunoCAP), f23</t>
  </si>
  <si>
    <t>17.66.A161</t>
  </si>
  <si>
    <t>Синяя мидия IgE (ImmunoCAP), f37</t>
  </si>
  <si>
    <t>17.66.A162</t>
  </si>
  <si>
    <t>Тунец IgE (ImmunoCAP), f40</t>
  </si>
  <si>
    <t>Дрожжи пекарские IgE (ImmunoCAP), f45</t>
  </si>
  <si>
    <t>Какао IgE (ImmunoCAP), f93</t>
  </si>
  <si>
    <t>Кофе, зерна IgE (ImmunoCAP), f221</t>
  </si>
  <si>
    <t>17.67.A149</t>
  </si>
  <si>
    <t>Ваниль IgE (ImmunoCAP), f234</t>
  </si>
  <si>
    <t>17.67.A150</t>
  </si>
  <si>
    <t>Грибы (шампиньоны) IgE (ImmunoCAP), f212</t>
  </si>
  <si>
    <t>17.67.A151</t>
  </si>
  <si>
    <t>Кунжут IgE (ImmunoCAP), f10</t>
  </si>
  <si>
    <t>17.67.A152</t>
  </si>
  <si>
    <t>Семена мака IgE (ImmunoCAP), f224</t>
  </si>
  <si>
    <t>17.67.A153</t>
  </si>
  <si>
    <t>Чай IgE (ImmunoCAP), f222</t>
  </si>
  <si>
    <t>17.67.A154</t>
  </si>
  <si>
    <t>Чеснок IgE (ImmunoCAP), f47</t>
  </si>
  <si>
    <t>17.67.A155</t>
  </si>
  <si>
    <t>Желатин коровий (пищевая добавка Е441) IgE (ImmunoCAP), c74</t>
  </si>
  <si>
    <t>Яичный белок IgE (ImmunoCAP), f1</t>
  </si>
  <si>
    <t>Яичный желток IgE (ImmunoCAP), f75</t>
  </si>
  <si>
    <t>Яйцо IgE (ImmunoCAP), f245</t>
  </si>
  <si>
    <t>17.68.A1</t>
  </si>
  <si>
    <t>Глютен (клейковина) IgE (ImmunoCAP), f79</t>
  </si>
  <si>
    <t>Овес, овсяная мука IgE (ImmunoCAP), f7</t>
  </si>
  <si>
    <t>Пшеница IgE (ImmunoCAP), f4</t>
  </si>
  <si>
    <t>Рис IgE (ImmunoCAP), f9</t>
  </si>
  <si>
    <t>Рожь IgE (ImmunoCAP), ржаная мука, f5</t>
  </si>
  <si>
    <t>17.69.A1</t>
  </si>
  <si>
    <t>Подсолнечник IgE (ImmunoCAP), w204</t>
  </si>
  <si>
    <t>17.69.A154</t>
  </si>
  <si>
    <t>Кукуруза IgE (ImmunoCAP), f8</t>
  </si>
  <si>
    <t>17.69.A155</t>
  </si>
  <si>
    <t>Просо посевное (пшено) IgE (ImmunoCAP), f55</t>
  </si>
  <si>
    <t>17.69.A156</t>
  </si>
  <si>
    <t>Ячмень IgE (ImmunoCAP), f6</t>
  </si>
  <si>
    <t>Индивидуальные профессиональные аллергены IgE (ImmunoCAP)</t>
  </si>
  <si>
    <t>17.73.A1</t>
  </si>
  <si>
    <t>Формальдегид (формалин), k80</t>
  </si>
  <si>
    <t>17.73.A2</t>
  </si>
  <si>
    <t>Латекс IgE (ImmunoCAP), k82</t>
  </si>
  <si>
    <t>17.74.A13</t>
  </si>
  <si>
    <t>Пенициллин G IgE (ImmunoCAP), с1</t>
  </si>
  <si>
    <t>17.74.A14</t>
  </si>
  <si>
    <t>Пенициллин V IgE (ImmunoCAP), c2</t>
  </si>
  <si>
    <t>17.74.A18</t>
  </si>
  <si>
    <t>Хлоргексидин IgE (ImmunoCAP), c8</t>
  </si>
  <si>
    <t>17.76.A1</t>
  </si>
  <si>
    <t>Анизакида IgE (ImmunoCAP), p4</t>
  </si>
  <si>
    <t>17.76.A2</t>
  </si>
  <si>
    <t>Аскарида IgE (ImmunoCAP), p1</t>
  </si>
  <si>
    <t>Гастропанель</t>
  </si>
  <si>
    <t>23.10.D1</t>
  </si>
  <si>
    <t>ГастроПанель (Гастрин-17 базовый: Пепсиноген I, Пепсиноген II, Антитела к хеликобактеру, IgG)</t>
  </si>
  <si>
    <t>кач., кол.</t>
  </si>
  <si>
    <t>Оценка клеточного иммунитета</t>
  </si>
  <si>
    <t>10.2.D2</t>
  </si>
  <si>
    <t>T-клеточный иммунитет к COVID-19, Тигра-Тест (Заключение врача КЛД по исследовательскому отчету)</t>
  </si>
  <si>
    <t>Оценка гуморального иммунитета</t>
  </si>
  <si>
    <t>Антиген легионеллы (Legionella pneumophilla) в моче</t>
  </si>
  <si>
    <t>27.1.A5.401</t>
  </si>
  <si>
    <t>кач</t>
  </si>
  <si>
    <t>6.2.A15</t>
  </si>
  <si>
    <t>Зонулин фекальный</t>
  </si>
  <si>
    <t>26.3.D4</t>
  </si>
  <si>
    <t>Пренатальный скрининг I триместра беременности ASTRAIA (8 недель - 13 недель 6 дн.) с расчетом риска задержки роста плода, риска преждевременных родов и преэклампсии (с учётом PLGF)</t>
  </si>
  <si>
    <t>50.0.H204</t>
  </si>
  <si>
    <t>Антитела IgG к RBD домену S 1 белка коронавируса SARS-Cov2 (Abbott, США, результат на английском и русском языках), колич.</t>
  </si>
  <si>
    <t>Соскоб из цервикального канала, соскоб из уретры, соскоб из влагалища, смешанный соскоб из урогенитального тракта, секрет простаты, соскоб с эрозивно-язвенных  элементов, мазок с поверхности миндалины, мазок из носоглотки, мазок из ротоглотки, отделяемое конъюнктивы, бронхо-альвеолярный лаваж, мокрота, моча, амниотическая жидкость, плевральная жидкость, синовиальная жидкость, слюна, спинномозговая жидкость, сперма, другое (указать)</t>
  </si>
  <si>
    <t>Витамин E (альфа-токоферол) в крови</t>
  </si>
  <si>
    <t>Полиненасыщенные жирные кислоты (ЖК) семейства Омега-3: докозагексаеновая (DHA), эйкозапентаеновая (EPA) - в цельной крови (мембранный, липопротеидный и свободно-жирнокислотный пулы). Витамин E (альфа-токоферол) в крови</t>
  </si>
  <si>
    <t>Полиненасыщенные жирные кислоты (ЖК) семейства Омега-6: линолевая (LA), гамма-линоленовая (GLA), арахидоновая  (AA) кислоты - в цельной крови (мембранный, липопротеидный и свободно-жирнокислотный пулы)</t>
  </si>
  <si>
    <t>5.1.A35</t>
  </si>
  <si>
    <t>Органические кислоты в моче(60 показателей)</t>
  </si>
  <si>
    <t>Индивидуальные аллергены гельминтов IgE (ImmunoCAP)</t>
  </si>
  <si>
    <t>Индивидуальные лекарственные аллергены IgE (ImmunoCAP)</t>
  </si>
  <si>
    <t>Кональбумин яйца, аллергокомпонент IgE (ImmunoCAP), f323 nGal d3</t>
  </si>
  <si>
    <t>Индивидуальные аллергены грибов и плесени IgE (ImmunoCAP)</t>
  </si>
  <si>
    <t>Литий (Li) терапевтический в крови</t>
  </si>
  <si>
    <t>Пересмотр готовых цитологических препаратов (второе мнение),1 локус</t>
  </si>
  <si>
    <t>Соотношение ДГЭА и кортизола, слюна (4 порции)</t>
  </si>
  <si>
    <t>Стафилококковый энтеротоксин TSST IgE  (ImmunoCAP) m226</t>
  </si>
  <si>
    <t>НИПС Т21 (Геномед) (цельная кровь; скрининг 21 хромосомы, синдрома Дауна, при одноплодной беременности; заключение врача - лабораторного генетика по исследовательскому отчету)</t>
  </si>
  <si>
    <t>НИПС расширенный (Геномед) (цельная кровь; скрининг хромосом 13, 18, 21, X, Y, микроделеций - у плода, наследственных заболеваний - у матери; заключение врача - лабораторного генетика по исследовательскому отчету)</t>
  </si>
  <si>
    <t>Грибы рода кандида (Candida albicans) IgE (ImmunoCAP), m5</t>
  </si>
  <si>
    <t>МОЛЕКУЛЯРНАЯ (ДНК/РНК) ДИАГНОСТИКА МЕТОДОМ ПЦР, КРОВЬ</t>
  </si>
  <si>
    <t>кровь с фторидом натрия 
сыворотка</t>
  </si>
  <si>
    <t>Определение пола плода (выявление фрагментов Y-хромосомы плода по крови матери)</t>
  </si>
  <si>
    <t>Полынь, аллергокомпонент IgE (ImmunoCAP), w233 nArt v3</t>
  </si>
  <si>
    <t>50.0.H212</t>
  </si>
  <si>
    <t>Чекап перед вакцинацией от Covid-19</t>
  </si>
  <si>
    <t>50.0.H213</t>
  </si>
  <si>
    <t>50.0.H214</t>
  </si>
  <si>
    <t>50.0.H215</t>
  </si>
  <si>
    <t>Чекап после ковида расширенный</t>
  </si>
  <si>
    <t>Чекап Выпадение волос после Ковид</t>
  </si>
  <si>
    <t>Чекап после ковида кардиологический</t>
  </si>
  <si>
    <t>50.0.H216</t>
  </si>
  <si>
    <t>Чекап после ковида неврологический</t>
  </si>
  <si>
    <t>50.0.H217</t>
  </si>
  <si>
    <t>РНК коронавируса SARS-CoV-2 (COVID-19) с дополнительным определением штаммов Omicron и Delta.</t>
  </si>
  <si>
    <t>влагалище, цервикальный канал</t>
  </si>
  <si>
    <t>50.0.H231</t>
  </si>
  <si>
    <t>Чекап "Хроническая усталость" (включает диагностику железодефицита)</t>
  </si>
  <si>
    <t>*Клинический анализ крови с лекойцитарной формулой (5 DIFF) (венозная кровь)</t>
  </si>
  <si>
    <t>кол., полукол., кол.+%</t>
  </si>
  <si>
    <t>Чекап перед интервальным голоданием</t>
  </si>
  <si>
    <t>50.0.H232</t>
  </si>
  <si>
    <t>кол., полукол.</t>
  </si>
  <si>
    <t>РНК вируса гепатита А, кровь, кач.</t>
  </si>
  <si>
    <t>ДНК вируса гепатита B, кровь, кач.</t>
  </si>
  <si>
    <t>ДНК вируса гепатита B, кровь, колич.</t>
  </si>
  <si>
    <t>РНК вируса гепатита C, кровь, кач.</t>
  </si>
  <si>
    <t>РНК вируса гепатита C, кровь, колич.</t>
  </si>
  <si>
    <t>РНК вируса гепатита D, кровь, кач.</t>
  </si>
  <si>
    <t>РНК вируса гепатита G, кровь, кач.</t>
  </si>
  <si>
    <t>ДНК вируса простого герпеса I, II типа (Herpes simplex virus I, II), кровь, кач.</t>
  </si>
  <si>
    <t>ДНК вируса герпеса VI типа (Human Herpes virus VI), кровь, кач.</t>
  </si>
  <si>
    <t>ДНК цитомегаловируса (Cytomegalovirus), кровь, кач.</t>
  </si>
  <si>
    <t>ДНК цитомегаловируса (Cytomegalovirus), кровь, колич.</t>
  </si>
  <si>
    <t>РНК вируса краснухи (Rubella virus), кровь, кач.</t>
  </si>
  <si>
    <t>ДНК вирусов группы герпеса (EBV, CMV, HHV6) кровь, колич.</t>
  </si>
  <si>
    <t>ДНК вируса Эпштейна-Барр (Epstein-Barr virus), кровь, кач.</t>
  </si>
  <si>
    <t>ДНК вируса Эпштейна-Барр (Epstein-Barr virus), кровь, колич.</t>
  </si>
  <si>
    <t>ДНК вируса Варицелла-Зостер (Varicella-Zoster virus), кровь, кач.</t>
  </si>
  <si>
    <t xml:space="preserve">ДНК парвовируса B19 (Parvovirus B19), кровь, колич. </t>
  </si>
  <si>
    <t>ДНК листерии (Listeria monocytogenes), кровь, кач.</t>
  </si>
  <si>
    <t>ДНК микобактерии туберкулеза (Mycobacterium tuberculosis), кровь, кач.</t>
  </si>
  <si>
    <t>ДНК токсоплазмы (Toxoplasma gondii), кровь, кач.</t>
  </si>
  <si>
    <t>ДНК аденовируса (типы 3, 2, 5, 4, 7, 12, 16, 40, 41, 48), кровь, кач.</t>
  </si>
  <si>
    <t>Антитела к возбудителю псевдотуберкулеза (Yersinia pseudotuberculosis), РПГА, титр</t>
  </si>
  <si>
    <t>Инсулиноподобный фактор роста, ИФР I (Соматомедин С)</t>
  </si>
  <si>
    <t xml:space="preserve">Аллергочип, ImmunoCAP ISAC E112i </t>
  </si>
  <si>
    <t>Панель аллергенов животных IgE (ImmunoCAP), ex72 (перья птиц: волнистого попугайчика (e78), канарейки (e201), длиннохвостого попугайчика (e196), попугая (e213), вьюрка (e214))</t>
  </si>
  <si>
    <t>МСТС</t>
  </si>
  <si>
    <t>Антитела при системной склеродермии (иммуноблот): Scl-70, CENP A, CENP B, RP11, RP155, Fibrillarin, NOR90, Th/To, Pm-Scl100, Pm-Scl75, Ku, PDGFR, Ro-52 (SSA-A 52 кДа)</t>
  </si>
  <si>
    <t>Кариотип с аберрациями (при воздействии мутагенных факторов и онкогематологических заболеваниях)</t>
  </si>
  <si>
    <t>Кариотипирование (количественные и структурные аномалии хромосом) с фотографией хромосом</t>
  </si>
  <si>
    <t>Вирус герпеса VII</t>
  </si>
  <si>
    <t>13.46.A1.900</t>
  </si>
  <si>
    <t>12.26.A1.202</t>
  </si>
  <si>
    <t>1.1.D1</t>
  </si>
  <si>
    <t>Электрофорез гемоглобина для диагностики гемоглобинопатий</t>
  </si>
  <si>
    <t>4.8.A6</t>
  </si>
  <si>
    <t>Витамин В12, активный (холотранскобаламин)</t>
  </si>
  <si>
    <t>4.8.A7</t>
  </si>
  <si>
    <t>Гепсидин-25</t>
  </si>
  <si>
    <t>4.8.A8</t>
  </si>
  <si>
    <t>Растворимый рецептор трансферрина (sTRF)</t>
  </si>
  <si>
    <t>12.15.A2</t>
  </si>
  <si>
    <t>ДНК вируса герпеса VI типа (Human Herpes virus VI), кровь, колич.</t>
  </si>
  <si>
    <t>5.1.D3</t>
  </si>
  <si>
    <t>Кальций-креатининовое соотношение в разовой порции мочи</t>
  </si>
  <si>
    <t>13.30.H1</t>
  </si>
  <si>
    <t>Вирусы группы герпеса (EBV, CMV, HHV6), кол.</t>
  </si>
  <si>
    <t>15.2.D2</t>
  </si>
  <si>
    <t>Жидкостная цитология. Исследование пунктатов молочной железы, технология BD SurePath</t>
  </si>
  <si>
    <t>22.1.A21</t>
  </si>
  <si>
    <t>Диагностика семейной средиземноморской лихорадки (периодическая болезнь, ген MEFV).</t>
  </si>
  <si>
    <t>22.1.A29</t>
  </si>
  <si>
    <t>Скрининг на носительство наследственных заболеваний "Базовый" (Геномед)</t>
  </si>
  <si>
    <t>22.1.D26</t>
  </si>
  <si>
    <t>Оценка влияния генов CYP2D6 и CYP2C19 на метаболизм антидепрессантов ингибиторов обратного захвата серотонина/норадреналина  – эсциталопрам, циталопрам, сертралин, флювоксамин, пароксетин, венлафаксин (слюна)</t>
  </si>
  <si>
    <t>22.1.D27</t>
  </si>
  <si>
    <t>Генодиагностика патологии печени (оценка мутаций в генах: HFE, ATP7B, PiZ/S А1АТ и PNPLA3)</t>
  </si>
  <si>
    <t>22.1.D28</t>
  </si>
  <si>
    <t>Определение мутаций в генах: BRCA1 (11 мутаций), BRCA2 (3 мутации), PALB2 (1 мутация), CHEK2 (4 мутации), NBN (1 мутация), венозная кровь</t>
  </si>
  <si>
    <t>22.1.D30</t>
  </si>
  <si>
    <t>Генодиагностика болезни Гентингтона (оценка числа CAG-повторов в гене НТТ)</t>
  </si>
  <si>
    <t>22.1.D31</t>
  </si>
  <si>
    <t>Диагностика CFTR-ассоциированных заболеваний: бесплодие, панкреатит, муковисцидоз (38 аберраций гена CFTR)</t>
  </si>
  <si>
    <t>6.2.A16</t>
  </si>
  <si>
    <t>Эозинофильный нейротоксин (EDN) в кале</t>
  </si>
  <si>
    <t>6.2.A17</t>
  </si>
  <si>
    <t>Альфа 1-антитрипсин в кале</t>
  </si>
  <si>
    <t>6.2.A18</t>
  </si>
  <si>
    <t>Желчные кислоты в кале</t>
  </si>
  <si>
    <t>9.5.D1</t>
  </si>
  <si>
    <t>Антитела к антигенам печени, иммуноблот расширенный (антитела к SLA/LP, LC1, LKM1, PDC-AMA-M2, M2-3E, Sp100, PML, gp210, SSA/Ro-52), IgG</t>
  </si>
  <si>
    <t>17.39.A6</t>
  </si>
  <si>
    <t>Тимофеевка луговая, аллергокомпонент IgE (ImmunoCAP), g208 rPhl p4</t>
  </si>
  <si>
    <t>22.6.D1</t>
  </si>
  <si>
    <t>Кариотипирование (количественные и структурные аномалии хромосом)</t>
  </si>
  <si>
    <t>Гистологическое исследование эндоскопического материала сложное (более 3 кусочков) пищевода, желудка, кишки, бронха, гортани, трахеи (Unim)</t>
  </si>
  <si>
    <t>Гистологическое исследование эндоскопического материала простое (до 3-х кусочков) пищевода, желудка, кишки, бронха, гортани, трахеи (Unim)</t>
  </si>
  <si>
    <t>Гистологическое исследование эндоскопического материала простое (до 3-х кусочков) + Выявление Helicobacter pylori за случай (Unim)</t>
  </si>
  <si>
    <t>Комплексное гистологическое исследование материала после эндоскопии/ колоноскопии (4 и более контейнера, за одно вмешательство), Unim</t>
  </si>
  <si>
    <t>Гистологическое исследование после мультифокальной биопсии и желудка с оценкой по классификации OLGA/OLGIM+H.pylori (Unim)</t>
  </si>
  <si>
    <t>Гистологическое исследование операционного материала класса UN-2 (кожные и подкожные новообразования), Unim</t>
  </si>
  <si>
    <t>Гистологическое исследование биопсийного, пункционного материала и соскобов + Диагностика методом иммуногистохимии (ИГХ) при раке молочной железы - 4 реакции (ER, PR, Ki-67, HER2), Unim</t>
  </si>
  <si>
    <t>Перезаливка блока с изготовлением одного гистологического стекла (Unim)</t>
  </si>
  <si>
    <t>ДНК вируса герпеса VII типа (Human Herpes virus VII)</t>
  </si>
  <si>
    <t>16.1.A25</t>
  </si>
  <si>
    <t>Гистологическое исследование биопсийного материала (1 контейнер) Unim</t>
  </si>
  <si>
    <t>60.48.H13</t>
  </si>
  <si>
    <t>ПЦР-4 NCMT</t>
  </si>
  <si>
    <t>СК-ПЦР
ЭБС
 ЭЖТС
ЭБЧП</t>
  </si>
  <si>
    <t>МСТС, СК, ЭБС</t>
  </si>
  <si>
    <t>ДНК цитомегаловируса (CMV), кол.</t>
  </si>
  <si>
    <t>ДНК вируса герпеса 6 типа (HHV 6), кол.</t>
  </si>
  <si>
    <t>ДНК вируса Эпштейна-Барр (EBV), кол.</t>
  </si>
  <si>
    <t>Second Opinion - консультация готового случая (до 10 стёкол; Unim)</t>
  </si>
  <si>
    <t>16.1.A47</t>
  </si>
  <si>
    <t>16.1.A42</t>
  </si>
  <si>
    <t>16.1.A40</t>
  </si>
  <si>
    <t>Гистологическое исследование эндоскопического материала (полип более 2 см; Unim)</t>
  </si>
  <si>
    <t>16.1.A41</t>
  </si>
  <si>
    <t>16.1.A45</t>
  </si>
  <si>
    <t>16.1.A44</t>
  </si>
  <si>
    <t>16.1.A43</t>
  </si>
  <si>
    <t>16.1.A50</t>
  </si>
  <si>
    <t>16.1.A49</t>
  </si>
  <si>
    <t>16.1.A51</t>
  </si>
  <si>
    <t>16.1.A52</t>
  </si>
  <si>
    <t>ДНК вируса герпеса VII типа (Human Herpes virus VII), кровь, кач.</t>
  </si>
  <si>
    <t>Аллергокомплекс предоперационный IgE (ImmunoCap) (Триптаза, Желатин коровий с74, Латекс k82, Хлоргексидин с8)</t>
  </si>
  <si>
    <t>Компонентная диагностика аллергии на молоко  IgE (ImmunoCap) (молоко f2, казеин - аллергокомпонент f78)</t>
  </si>
  <si>
    <t>Аллергокомплекс перед вакцинацией IgE (ImmunoCap) (Дрожжи пекарские f45, Яйцо f245, Триптаза)</t>
  </si>
  <si>
    <t>Оксидативный стресс (7 показателей): малоновый диальдегид, коэнзим Q10 общий (убихинон), витамин E (альфа-токоферол), витамин C (аскорбиновая кислота), витамин A (ретинол), бета-каротин (транс-форма), глутатион свободный (восстановленный, GSH) в крови</t>
  </si>
  <si>
    <t>23.4.A17</t>
  </si>
  <si>
    <t>Малоновый диальдегид</t>
  </si>
  <si>
    <t>МОЛЕКУЛЯРНАЯ (ДНК/РНК) ДИАГНОСТИКА МЕТОДОМ ПЦР</t>
  </si>
  <si>
    <t>Возбудители клещевых инфекций</t>
  </si>
  <si>
    <t>12.31.D1</t>
  </si>
  <si>
    <t>ПЦР-диагностика клещевых инфекций возбудителей боррелиоза (Borrelia burgdorferi), моноцитарного эрлихиоза (Ehrlichia chaffeensis) и анаплазмоза (Anaplasma phagocytophilum), кровь, кач.</t>
  </si>
  <si>
    <t>22.1.D23</t>
  </si>
  <si>
    <t>Ген рецептора витамина D, полиморфизм 283 A&gt;G (BsmI)</t>
  </si>
  <si>
    <t>5.1.A36</t>
  </si>
  <si>
    <t>Аминокислоты в моче (28 показателей)</t>
  </si>
  <si>
    <t>Овсяница луговая (Festuca elatior) IgE, G4</t>
  </si>
  <si>
    <t>17.35.D11</t>
  </si>
  <si>
    <t>Аллергокомплекс смешанный №1, IgE, ИФА: клещ Derm.pteronyssinus, клещ Derm.farinae, ольха,  береза, лещина, смесь трав, рожь, полынь, подорожник, кошка, лошадь, собака, Alternaria alternata, яичный белок, коровье молоко, арахис, лесной орех, морковь, пшеничная мука, соевые бобы</t>
  </si>
  <si>
    <t>17.35.D12</t>
  </si>
  <si>
    <t>Аллергокомплекс респираторный №2, IgE, ИФА: клещ Derm.pteronyssinus, клещ Derm.farinae, ольха,  береза, лещина, дуб, смесь трав, рожь, полынь, подорожник, кошка, лошадь, собака, морская свинка, хомяк, кролик, Penicillium notatum, Cladospor.herbarum, Aspergillus fumigatus,  Alternaria alternata</t>
  </si>
  <si>
    <t>17.35.D13</t>
  </si>
  <si>
    <t>Аллергокомплекс пищевой №3, IgE, ИФА: фундук, арахис, грецкий орех, миндальный орех, коровье молоко, яичный белок, яичный желток, казеин, картофель, сельдерей, морковь, томаты, треска, краб, апельсин, яблоко, пшеничная мука, ржаная мука, кунжут, соевые бобы</t>
  </si>
  <si>
    <t>17.35.D14</t>
  </si>
  <si>
    <t>Аллергокомплекс педиатрический №4, IgE, ИФА: клещ Derm.pteronyssinus, клещ Derm.farinae, береза, смесь трав, кошка, собака, Alternaria alternata, коровье молоко, а-лактальбумин, b-лактоглобулин, казеин, яичный белок, яичный желток, бычий сывороточный альбумин, соевые бобы, морковь, картофель, пшеничная мука, фундук, арахис</t>
  </si>
  <si>
    <t>КОМПЛЕКСЫ АЛЛЕРГЕНОВ</t>
  </si>
  <si>
    <t xml:space="preserve"> Полынь обыкновенная (Artemisia vulgaris) IgE, W6</t>
  </si>
  <si>
    <t xml:space="preserve"> Кошка (эпителий) IgE, E1</t>
  </si>
  <si>
    <t>Фундук IgE, F17</t>
  </si>
  <si>
    <t>Морковь IgE, F31</t>
  </si>
  <si>
    <t>17.35.H1</t>
  </si>
  <si>
    <t>Аллергокомплекс смешанный №1, IgE, ИХЛА: клещ Derm. pteronyssinus,клещ Derm.farinae, ольха, береза, лещина, смесь трав, рожь, полынь, подорожник, кошка, лошадь, собака, Alternaria tenuis, яичный белок, коровье молоко, арахис, фундук, морковь, пшеничная мука, соевые бобы</t>
  </si>
  <si>
    <t>17.35.H2</t>
  </si>
  <si>
    <t>17.35.H3</t>
  </si>
  <si>
    <t>17.35.H4</t>
  </si>
  <si>
    <t>Аллергокомплекс респираторный №2, IgE, ИХЛА: клещ Derm. pteronyssinus, клещ Derm.farinae, ольха,  береза, лещина, дуб, смесь трав, рожь, полынь, подорожник, кошка, лошадь, собака, морская свинка, хомячок, кролик, смесь аллергенов плесени</t>
  </si>
  <si>
    <t>Аллергокомплекс пищевой №3, IgE, ИХЛА: фундук, арахис, грецкий орех, миндальный орех, коровье молоко, яичный белок, яичный желток, казеин, картофель, сельдерей, морковь, томаты, треска, краб, апельсин, яблоко, пшеничная мука, ржаная мука, кунжут, соевые бобы</t>
  </si>
  <si>
    <t>Миндаль IgE, F20</t>
  </si>
  <si>
    <t xml:space="preserve"> 17.48.A2</t>
  </si>
  <si>
    <t xml:space="preserve"> 17.41.A73</t>
  </si>
  <si>
    <t>Кунжут IgE, F10</t>
  </si>
  <si>
    <t>Аллергокомплекс педиатрический №4, IgE, ИХЛА: клещ Derm. pteronyssinus, клещ Derm.farinae, береза, смесь трав, кошка, собака, Alternaria tenuis, коровье молоко, а-лактальбумин,b-лактоглобулин, казеин, яичный белок, яичный желток, говядина, соевые бобы, морковь, картофель, пшеничная мука, фундук, арахис</t>
  </si>
  <si>
    <t>Гистологическое исследование соскоба цервикального канала + гистологическое исследование соскоба эндометрия/ гистологическое исследование биопсии шейки матки (Unim)</t>
  </si>
  <si>
    <t>Комплексное гистологическое и иммуногистохимическое (ИГХ) исследование при подозрении на хронический эндометрит (CD138), Unim</t>
  </si>
  <si>
    <t>ОКИ-тест (Shigella spp./ Salmonella spp./ Campylobacter spp./ Adenovirus F/ Rotavirus A/ Norovirus 2/ Astrovirus)</t>
  </si>
  <si>
    <t>17.75.A1</t>
  </si>
  <si>
    <t>Береза, аллергокомпонент Bet v1, IgE  </t>
  </si>
  <si>
    <t>17.75.A2</t>
  </si>
  <si>
    <t>Береза, аллергокомпонент Bet v4, IgE</t>
  </si>
  <si>
    <t>17.75.A10</t>
  </si>
  <si>
    <t>Полынь, аллергокомпонент Art v1, IgE</t>
  </si>
  <si>
    <t>17.75.A11</t>
  </si>
  <si>
    <t>Тимофеевка луговая, аллергокомпонент Phl p1, Phl p5, IgE</t>
  </si>
  <si>
    <t>17.75.A12</t>
  </si>
  <si>
    <t>Тимофеевка луговая, аллергокомпонент Phl p7, Phl p12, IgE</t>
  </si>
  <si>
    <t>17.75.A20</t>
  </si>
  <si>
    <t>Кошка, аллергокомпонент Fer d1, IgE</t>
  </si>
  <si>
    <t>Индивидуальные аллергокомпоненты деревьев IgE</t>
  </si>
  <si>
    <t>Индивидуальные аллергокомпоненты трав IgE</t>
  </si>
  <si>
    <t>Индивидуальные аллергокомпоненты животных и птиц IgE</t>
  </si>
  <si>
    <t>17.45.A14</t>
  </si>
  <si>
    <t>Козье молоко IgE</t>
  </si>
  <si>
    <t>17.7.A7</t>
  </si>
  <si>
    <t>Домашняя пыль (Holister) IgE, h2</t>
  </si>
  <si>
    <t>17.21.A54</t>
  </si>
  <si>
    <t>Панель аллергенов плесени IgE, TM9</t>
  </si>
  <si>
    <t>17.9.A5</t>
  </si>
  <si>
    <t>Плесневый гриб (Cladosporium herbarum) IgE, m2</t>
  </si>
  <si>
    <t>17.40.A127</t>
  </si>
  <si>
    <t>Мандарин IgE</t>
  </si>
  <si>
    <t>17.9.A6</t>
  </si>
  <si>
    <t>Плесневый гриб (Penicillum notatum) IgE, m1</t>
  </si>
  <si>
    <t>17.3.A31</t>
  </si>
  <si>
    <t>Липа IgE</t>
  </si>
  <si>
    <t>17.4.A20</t>
  </si>
  <si>
    <t>Подсолнечник IgE</t>
  </si>
  <si>
    <t>17.35.A18</t>
  </si>
  <si>
    <t>17.35.A19</t>
  </si>
  <si>
    <t>17.35.A20</t>
  </si>
  <si>
    <t>17.35.A21</t>
  </si>
  <si>
    <t>Аллергокомплекс при атопии у детей и взрослых PROTIA (Корея), IgE, 44 аллергена: общий IgE, яичный белок, яичный желток, молоко, альфа-лактоальбумин, бета-лактоглобулин, казеин, арахис, зеленый горошек, соевые бобы, орех грецкий, свинина, говядина, куриное мясо, треска, скумбрия, крабы, креветки, морской моллюск, куколка шелкопряда, пшеница, пекарские дрожжи, рис, картофель, персик, яблоко, домашняя пыль, D. pteronyssinus, D. farinae, таракан, эпителий кошки, перхоть собаки, Candida albicans,Ttricophyton rubrum, Aspergillus fumigatus, Penicillium notatum, Alternaria alternate, Staphylococcal enterotoxin b, смесь (берёза, ольха), дуб, смесь злаковых трав, амброзия, полынь, хмель</t>
  </si>
  <si>
    <t>Аллергокомплекс расширенный PROTIA (Корея), IgE, 91 аллерген: общий IgE, домашняя пыль, D. pteronyssinus, D. farinae, эпителий кошки, перхоть собаки, яичный белок, молоко, таракан, арахис, соевые бобы, пшеница, ольха, берёза, дуб, амброзия высокая, хмель, полынь, Alternaria alternate, Cladosporium herbarum, Aspergillus fumigatus, крабы, креветки, скумбрия, рожь, CCD, персик, яблоко, кунжут, Acarus siro, Tyrophagus putrescentiae, смесь (колосок душистый, ежа сборная, тростник обыкновенный, полевица), свинорой пальчатый, тимофеевка, Penicillium notatum, Candida albicans, лещина обыкновенная, маслина европейская, платан, ива белая, тополь, ясень белый, сосна белая, японский кедр, акация, нивяник (поповник), одуванчик, подорожник, зольник, золотарник, амарант, латекс, пчелиный яд, осиный яд, смесь (мышь, крыса), кролик, морская свинка, эпителий овцы, хомяк, лошадь, треска, смесь (тунец, лосось), смесь (камбала, анчоус (хамса), сайда), смесь (лобстер, кальмар), угорь, смесь (мидии, устрицы, морской моллюск, гребешок), куколка шелкопряда, свинина, говядина, куриное мясо, баранина, сыр Чеддер, мука ячменная, рис, мука гречневая, пекарские дрожжи, кукуруза, морковь, картофель, смесь (чеснок, лук), сельдерей, огурец, томаты, апельсин, клубника, смесь (киви, манго, банан), каштан, грецкий орех, фундук, смесь (миндаль, кедровый орех, подсолнечник), какао</t>
  </si>
  <si>
    <t>Панель аллергенов мука злаковых и кунжутные IgE (ImmunoCAP), fx3 (пшеница (f4), овёс (f7), кукуруза (f8), кунжут (f10), гречиха (f11))</t>
  </si>
  <si>
    <t>Гречиха, гречишная мука IgE (ImmunoCAP), f11</t>
  </si>
  <si>
    <t>10.2.D3</t>
  </si>
  <si>
    <t>TB-Ферон тест (IGRA- тест, диагностика туберкулеза)</t>
  </si>
  <si>
    <t>12.31.A3</t>
  </si>
  <si>
    <t>ПЦР-диагностика клещевого энцефалита, кровь, кач.</t>
  </si>
  <si>
    <t>Аллергокомплекс респираторный PROTIA (Корея), IgE, 60 аллергенов: общий IgE, домашняя пыль, D. pteronyssinus, D. farinae, эпителий кошки, перхоть собаки, яичный белок, молоко, таракан, арахис, соевые бобы, пшеница, ольха, берёза, дуб, амброзия высокая, хмель, полынь, Alternaria alternata, Cladosporium herbarum, Aspergillus fumigatus, крабы, креветки, скумбрия, рожь, CCD, персик, яблоко, кунжут, Acarus siro, Tyrophagus putrescentiae, смесь (колосок душистый, ежа сборная, тростник обыкновенный, полевица), свинорой пальчатый, тимофеевка, Penicillium notatum, Candida albicans, лещина, маслина, платан, ива белая, тополь, ясень белый, сосна белая, японский кедр, акация, нивяник (поповник), одуванчик, подорожник, зольник, золотарник, амарант, латекс, пчелиный яд, осиный яд, смесь (мышь, крыса), кролик, морская свинка, эпителий овцы, хомяк, лошадь</t>
  </si>
  <si>
    <t>9.0.A89.201</t>
  </si>
  <si>
    <t>50.0.H153</t>
  </si>
  <si>
    <t>Комплексный анализ крови на наличие тяжёлых металлов и микроэлементов 23 показателя (Li, B, Na, Mg, Al, Si, K, Ca, Ti, Cr, Mn, Fe, Co, Ni, Cu, Zn, As, Se, Mo, Cd, Sb, Hg, Pb)</t>
  </si>
  <si>
    <t>Витамин D: 25-OH D2 (25-гидроксиэргокальциферол) и 25-ОН D3 (25-гидроксихолекальциферол) СУММАРНО, в крови - ВЭЖХ МС</t>
  </si>
  <si>
    <t>23.4.A18</t>
  </si>
  <si>
    <t>Такролимус</t>
  </si>
  <si>
    <t>18.2.A19.202</t>
  </si>
  <si>
    <t>Антитела к протромбину, суммарные</t>
  </si>
  <si>
    <t>Диагностика респираторно-синцитиального вируса</t>
  </si>
  <si>
    <t>11.52.A2</t>
  </si>
  <si>
    <t>Антитела к респираторно-синцитиальному вирусу (RSV) IgG</t>
  </si>
  <si>
    <t>11.52.A3</t>
  </si>
  <si>
    <t>Антитела к респираторно-синцитиальному вирусу (RSV) IgM</t>
  </si>
  <si>
    <t>12.19.A2</t>
  </si>
  <si>
    <t>РНК Энтеровируса (Enterovirus), кровь</t>
  </si>
  <si>
    <t>13.31.A1</t>
  </si>
  <si>
    <t>Вирус герпеса VIII типа</t>
  </si>
  <si>
    <t>Вирус герпеса VII типа</t>
  </si>
  <si>
    <t>6.2.A14</t>
  </si>
  <si>
    <t>Энтеропатогенная кишечная палочка (E.coli O157:H7), определение антигена в кале, ИХГА</t>
  </si>
  <si>
    <t>4.8.H1</t>
  </si>
  <si>
    <t>кол., кол+%</t>
  </si>
  <si>
    <t>Макропролактин (включает определение пролактина и биологически активного пролактина)</t>
  </si>
  <si>
    <t>20.0.A2</t>
  </si>
  <si>
    <t>Определение мутации W515 в гене MPL</t>
  </si>
  <si>
    <t>20.0.D2</t>
  </si>
  <si>
    <t>Определение мутаций 9 экзона гена CALR (del52, insTTGTC)</t>
  </si>
  <si>
    <t>Консультация перед ИГХ</t>
  </si>
  <si>
    <t>Кошка, перхоть IgE (ImmunoCAP), e1</t>
  </si>
  <si>
    <t>Чекап базовый, женщины</t>
  </si>
  <si>
    <t>Чекап расширенный, женщины</t>
  </si>
  <si>
    <t>Чекап экспертный, женщины</t>
  </si>
  <si>
    <t>Чекап базовый, мужчины</t>
  </si>
  <si>
    <t>Чекап расширенный, мужчины</t>
  </si>
  <si>
    <t>Чекап экспертный, мужчины</t>
  </si>
  <si>
    <t>Чекап женщины, 1 уровень (Мутовин)</t>
  </si>
  <si>
    <t>Чекап женщины, 2 уровень (Мутовин)</t>
  </si>
  <si>
    <t>Чекап женщины, 3 уровень (Мутовин)</t>
  </si>
  <si>
    <t>Чекап мужчины, 1 уровень (Мутовин)</t>
  </si>
  <si>
    <t>Чекап мужчины, 2 уровень (Мутовин)</t>
  </si>
  <si>
    <t>Чекап мужчины, 3 уровень (Мутовин)</t>
  </si>
  <si>
    <t>17.29.H9</t>
  </si>
  <si>
    <t>Аллергокомплекс "Астма/Ринит, взрослые" (Береза бородавчатая IgE  t3, Тимофеевка луговая IgE g6, Полынь IgE w6, Амброзия высокая IgE w1, Плесневый гриб (Alternaria alternata) IgE m6, Кошка, перхоть IgE е1, Собака, перхоть IgE е5, Клещ домашней пыли D. pteronyssinus IgE d1)</t>
  </si>
  <si>
    <t>17.29.H10</t>
  </si>
  <si>
    <t>17.29.H11</t>
  </si>
  <si>
    <t>Аллергокомплекс "Экзема" (Яичный белок IgE f1, Молоко IgE f2, Треска IgE f3, Пшеница IgE f4, Арахис IgE f13, Соя IgE f14, Креветка IgE f24, Кошка перхоть IgE е1, Собака, перхоть IgE е5, Клещ домашней пыли D. pteronyssinus IgE d1)</t>
  </si>
  <si>
    <t>17.13.A14</t>
  </si>
  <si>
    <t>Парацетамол IgE, C85</t>
  </si>
  <si>
    <t>17.13.A15</t>
  </si>
  <si>
    <t>Анальгин IgE, C91</t>
  </si>
  <si>
    <t>17.13.A17</t>
  </si>
  <si>
    <t>Ибупрофен IgE, C78</t>
  </si>
  <si>
    <t>17.13.A16</t>
  </si>
  <si>
    <t>Диклофенак IgE, C79</t>
  </si>
  <si>
    <t>17.13.A18</t>
  </si>
  <si>
    <t>Кетопрофен IgE, C172</t>
  </si>
  <si>
    <t>17.13.A19</t>
  </si>
  <si>
    <t>Ацетилсалициловая кислота (аспирин) IgE, С51</t>
  </si>
  <si>
    <t>7.1.A20</t>
  </si>
  <si>
    <t>Трийодтиронин реверсивный (rT3) ВЭЖХ-МС (заключение врача КЛД по исследовательскому отчету)</t>
  </si>
  <si>
    <t>Посев желчи</t>
  </si>
  <si>
    <t>Посев желчи на микрофлору с определением чувствительности к расширенному спектру антибиотиков и бактериофагам</t>
  </si>
  <si>
    <t>14.13.A1</t>
  </si>
  <si>
    <t>22.1.A22</t>
  </si>
  <si>
    <t>Ген андрогенового рецептора (AR), число CAG-повторов</t>
  </si>
  <si>
    <t>22.1.D32</t>
  </si>
  <si>
    <t>22.1.A25</t>
  </si>
  <si>
    <t>Генотипирование HLA-Cw6 при псориазе</t>
  </si>
  <si>
    <t>22.1.A26</t>
  </si>
  <si>
    <t>Диагностика при жировой болезни печени (ген PNPLA3)</t>
  </si>
  <si>
    <t>22.1.D29</t>
  </si>
  <si>
    <t>Комплексная генетическая диагностика синдрома поликистоза яичников (СПКЯ), 6 показателей</t>
  </si>
  <si>
    <t>15.1.D28</t>
  </si>
  <si>
    <t>Цитологическое исследование асцитической жидкости</t>
  </si>
  <si>
    <t>Волчаночный антикоагулянт</t>
  </si>
  <si>
    <t>ДНК вируса герпеса VIII типа (Human Herpes virus VIII)</t>
  </si>
  <si>
    <t>Обмен железа (железо, ЛЖСС, ОЖСС, коэффициент насыщения трансферрина железом)</t>
  </si>
  <si>
    <t>Гемохроматоз, определение мутаций 
(HFE: 187C&gt;G (rs1799945)
HFE: 845G&gt;A (rs1800562)</t>
  </si>
  <si>
    <t>Определение SNP в гене IL 28B человека
IL28B: C&gt;T (rs12979860)
IL28B: T&gt;G (rs8099917)</t>
  </si>
  <si>
    <t>Расширенная диагностика лактазной недостаточности MCM6 (-13910 C/C, -13915 T/T, -13907 C/C, -14010 G/G)</t>
  </si>
  <si>
    <t>Аллергокомплекс пищевой PROTIA (Корея), IgE, 60 аллергенов: общий IgE, домашняя пыль, D. pteronyssinus, D. farinae, эпителий кошки, перхоть собаки, яичный белок, молоко, таракан, арахис, соевые бобы, пшеница, ольха, береза, дуб, амброзия высокая, хмель, полынь, Alternaria alternata, Cladosporlum herbarum, Aspergillus fumigatus, крабы, креветки, скумбрия, рожь, CCD, персик, яблоко, кунжут, треска, смесь (тунец, лосось), смесь (камбала, анчоус (хамса), сайда), смесь (лобстер, кальмар), угорь, смесь (мидии, устрицы, морской моллюск, гребешок), куколка шелкопряда, свинина, говядина, куриное мясо, баранина, сыр Чеддер, мука ячменная, рис, мука гречневая, пекарские дрожжи, кукуруза, морковь, картофель, смесь (чеснок, лук), сельдерей, огурец, томаты, апельсин, клубника, смесь (киви, манго, банан), каштан, грецкий орех, фундук, смесь (миндаль, кедровый орех, подсолнечник), какао</t>
  </si>
  <si>
    <t xml:space="preserve">Антитела к цитоплазме нейтрофилов (с указанием типа свечения - цитоплазматический или перинуклеарный, цАНЦА, пАНЦА), IgG </t>
  </si>
  <si>
    <t>Аллергокомплекс "Астма/Ринит, дети" (Яичный белок IgE f1, Молоко IgE f2, Береза бородавчатая IgE t3, Тимофеевка луговая IgE g6, Полынь IgE w6, Кошка, перхоть IgE е1, Собака, перхоть IgE е5, Клещ домашней пыли D. pteronyssinus IgE d1)</t>
  </si>
  <si>
    <t>17.29.H8</t>
  </si>
  <si>
    <t>Аллергокомплекс при астме/рините взрослые (основные ингаляционные аллергены: кошка, собака, клещ d1, тимофеевка, береза, полынь; дополнительные ингаляционные: курица, тополь), IgE</t>
  </si>
  <si>
    <t>17.29.H7</t>
  </si>
  <si>
    <t>Аллергокомплекс при астме/рините дети (основные ингаляционные аллергены: кошка, собака, клещ d1, тимофеевка, береза, полынь; основные пищевые: яичный белок, молоко; дополнительные пищевые: арахис), IgE</t>
  </si>
  <si>
    <t>17.29.H4</t>
  </si>
  <si>
    <t>17.29.H6</t>
  </si>
  <si>
    <t>Аллергокомплекс при экземе 2 (основные ингаляционные аллергены: кошка, собака, клещ d1; основные пищевые: яичный белок, молоко, треска, пшеница, соя; дополнительные пищевые: какао, яичный желток), IgE</t>
  </si>
  <si>
    <t>Аллергокомплекс при экземе (основные ингаляционные аллергены кошка, собака, клещ d1; дополнительные ингаляционные: клещ d2; основные пищевые: яичный белок, молоко, треска, пшеница, соя), IgE</t>
  </si>
  <si>
    <t>17.35.D5</t>
  </si>
  <si>
    <t>Аллергокомплекс респираторный RIDA-screen №2, IgE</t>
  </si>
  <si>
    <t>17.35.D7</t>
  </si>
  <si>
    <t>Аллергокомплекс пищевой RIDA-screen №3, IgE</t>
  </si>
  <si>
    <t>17.35.D6</t>
  </si>
  <si>
    <t>Аллергокомплекс педиатрический RIDA-screen №4, IgE</t>
  </si>
  <si>
    <t>Код исследования</t>
  </si>
  <si>
    <t>50.0.H206</t>
  </si>
  <si>
    <t xml:space="preserve"> Чекап "Красота и здоровье (iHerb)</t>
  </si>
  <si>
    <t>50.0.H207</t>
  </si>
  <si>
    <t xml:space="preserve"> Чекап "Красота и здоровье кожи, расширенный"</t>
  </si>
  <si>
    <t>50.0.H208</t>
  </si>
  <si>
    <t>Чекап "Контроль веса"</t>
  </si>
  <si>
    <t>17.35.D8</t>
  </si>
  <si>
    <t>Аллергокомплекс смешанный RIDA-screen №1, IgE</t>
  </si>
  <si>
    <r>
      <rPr>
        <sz val="20"/>
        <color indexed="10"/>
        <rFont val="Arial"/>
        <family val="2"/>
      </rPr>
      <t>*</t>
    </r>
    <r>
      <rPr>
        <sz val="20"/>
        <rFont val="Arial"/>
        <family val="2"/>
      </rPr>
      <t>Клинический анализ крови с лейкоцитарной формулой (5DIFF) (венозная кровь)</t>
    </r>
  </si>
  <si>
    <r>
      <rPr>
        <sz val="20"/>
        <color indexed="10"/>
        <rFont val="Arial"/>
        <family val="2"/>
      </rPr>
      <t>*</t>
    </r>
    <r>
      <rPr>
        <sz val="20"/>
        <rFont val="Arial"/>
        <family val="2"/>
      </rPr>
      <t>Клинический анализ крови с лейкоцитарной формулой (5DIFF) (капиллярная кровь)</t>
    </r>
  </si>
  <si>
    <r>
      <t>*</t>
    </r>
    <r>
      <rPr>
        <sz val="20"/>
        <rFont val="Arial"/>
        <family val="2"/>
      </rPr>
      <t>Глюкоза после нагрузки (1 час спустя)</t>
    </r>
  </si>
  <si>
    <r>
      <t>*</t>
    </r>
    <r>
      <rPr>
        <sz val="20"/>
        <rFont val="Arial"/>
        <family val="2"/>
      </rPr>
      <t>Глюкоза после нагрузки (2 часа спустя)</t>
    </r>
  </si>
  <si>
    <r>
      <t>*</t>
    </r>
    <r>
      <rPr>
        <sz val="20"/>
        <rFont val="Arial"/>
        <family val="2"/>
      </rPr>
      <t>Плацентарный лактоген</t>
    </r>
  </si>
  <si>
    <r>
      <rPr>
        <sz val="20"/>
        <color indexed="10"/>
        <rFont val="Arial"/>
        <family val="2"/>
      </rPr>
      <t>*</t>
    </r>
    <r>
      <rPr>
        <sz val="20"/>
        <rFont val="Arial"/>
        <family val="2"/>
      </rPr>
      <t>Трофобластический бета-1-гликопротеин</t>
    </r>
  </si>
  <si>
    <r>
      <rPr>
        <sz val="20"/>
        <color indexed="10"/>
        <rFont val="Arial"/>
        <family val="2"/>
      </rPr>
      <t>*</t>
    </r>
    <r>
      <rPr>
        <sz val="20"/>
        <rFont val="Arial"/>
        <family val="2"/>
      </rPr>
      <t>Плацентарный фактор роста (Placental Growth Factor, PIGF)</t>
    </r>
  </si>
  <si>
    <r>
      <t>*</t>
    </r>
    <r>
      <rPr>
        <sz val="20"/>
        <rFont val="Arial"/>
        <family val="2"/>
      </rPr>
      <t>Инсулин после нагрузки (1 час спустя)</t>
    </r>
  </si>
  <si>
    <r>
      <t>*</t>
    </r>
    <r>
      <rPr>
        <sz val="20"/>
        <rFont val="Arial"/>
        <family val="2"/>
      </rPr>
      <t>Инсулин после нагрузки (2 часа спустя)</t>
    </r>
  </si>
  <si>
    <r>
      <t>*</t>
    </r>
    <r>
      <rPr>
        <sz val="20"/>
        <rFont val="Arial"/>
        <family val="2"/>
      </rPr>
      <t>C-пептид после нагрузки (1 час спустя)</t>
    </r>
  </si>
  <si>
    <r>
      <t>*</t>
    </r>
    <r>
      <rPr>
        <sz val="20"/>
        <rFont val="Arial"/>
        <family val="2"/>
      </rPr>
      <t>C-пептид после нагрузки (2 час спустя)</t>
    </r>
  </si>
  <si>
    <r>
      <t>*</t>
    </r>
    <r>
      <rPr>
        <sz val="20"/>
        <color indexed="8"/>
        <rFont val="Arial"/>
        <family val="2"/>
      </rPr>
      <t>Катехоламины крови (адреналин, норадреналин, дофамин) и серотонин</t>
    </r>
  </si>
  <si>
    <r>
      <t>*</t>
    </r>
    <r>
      <rPr>
        <sz val="20"/>
        <color indexed="8"/>
        <rFont val="Arial"/>
        <family val="2"/>
      </rPr>
      <t>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t>
    </r>
  </si>
  <si>
    <r>
      <rPr>
        <sz val="20"/>
        <color indexed="10"/>
        <rFont val="Arial"/>
        <family val="2"/>
      </rPr>
      <t>*</t>
    </r>
    <r>
      <rPr>
        <sz val="20"/>
        <color indexed="8"/>
        <rFont val="Arial"/>
        <family val="2"/>
      </rPr>
      <t>17-кетостероиды (андростерон, андростендион, ДГЭА, этиохоланолон, эпиандростерон, тестостерон,  эпитестостерон, прегнантриол, соотношение андростерон/этиохоланолон, соотношение тестостерон/эпитестостерон)</t>
    </r>
  </si>
  <si>
    <r>
      <rPr>
        <sz val="20"/>
        <color indexed="10"/>
        <rFont val="Arial"/>
        <family val="2"/>
      </rPr>
      <t>*</t>
    </r>
    <r>
      <rPr>
        <sz val="20"/>
        <color indexed="8"/>
        <rFont val="Arial"/>
        <family val="2"/>
      </rPr>
      <t>Общие метанефрины и норметанефрины</t>
    </r>
  </si>
  <si>
    <r>
      <rPr>
        <sz val="20"/>
        <color indexed="10"/>
        <rFont val="Arial"/>
        <family val="2"/>
      </rPr>
      <t>*</t>
    </r>
    <r>
      <rPr>
        <sz val="20"/>
        <color indexed="8"/>
        <rFont val="Arial"/>
        <family val="2"/>
      </rPr>
      <t xml:space="preserve">Свободные метанефрины и норметанефрины </t>
    </r>
  </si>
  <si>
    <r>
      <t>*</t>
    </r>
    <r>
      <rPr>
        <sz val="20"/>
        <color indexed="8"/>
        <rFont val="Arial"/>
        <family val="2"/>
      </rPr>
      <t>Катехоламины мочи (адреналин, норадреналин, дофамин)</t>
    </r>
  </si>
  <si>
    <r>
      <t>*</t>
    </r>
    <r>
      <rPr>
        <sz val="20"/>
        <color indexed="8"/>
        <rFont val="Arial"/>
        <family val="2"/>
      </rPr>
      <t>Катехоламины мочи (адреналин, норадреналин, дофамин) и их метаболиты (ванилилминдальная кислота, гомованилиновая кислота, 5-гидроксииндолуксусная кислота)</t>
    </r>
  </si>
  <si>
    <r>
      <t>*</t>
    </r>
    <r>
      <rPr>
        <sz val="20"/>
        <color indexed="8"/>
        <rFont val="Arial"/>
        <family val="2"/>
      </rPr>
      <t>Метаболиты катехоламинов в моче (ванилилминдальная кислота, гомованилиновая кислота, 5-гидроксииндолуксусная кислота)</t>
    </r>
  </si>
  <si>
    <r>
      <t>РНК ВГC, генотип (1,2,3), кровь, кач.</t>
    </r>
    <r>
      <rPr>
        <sz val="20"/>
        <color indexed="10"/>
        <rFont val="Arial"/>
        <family val="2"/>
      </rPr>
      <t xml:space="preserve"> *</t>
    </r>
  </si>
  <si>
    <r>
      <t xml:space="preserve">РНК ВГС, генотип (1a, 1b, 2, 3a, 4, 5a, 6), кровь, кач. </t>
    </r>
    <r>
      <rPr>
        <sz val="20"/>
        <color indexed="10"/>
        <rFont val="Arial"/>
        <family val="2"/>
      </rPr>
      <t>*</t>
    </r>
  </si>
  <si>
    <r>
      <t xml:space="preserve">РНК ВГC, генотип (1a,1b,2,3a,4,5a,6) кровь, колич. </t>
    </r>
    <r>
      <rPr>
        <sz val="20"/>
        <color indexed="10"/>
        <rFont val="Arial"/>
        <family val="2"/>
      </rPr>
      <t>*</t>
    </r>
  </si>
  <si>
    <r>
      <rPr>
        <sz val="20"/>
        <color indexed="10"/>
        <rFont val="Arial"/>
        <family val="2"/>
      </rPr>
      <t>*</t>
    </r>
    <r>
      <rPr>
        <sz val="20"/>
        <rFont val="Arial"/>
        <family val="2"/>
      </rPr>
      <t>РНК ВИЧ I типа, кровь, кач.</t>
    </r>
  </si>
  <si>
    <r>
      <rPr>
        <sz val="20"/>
        <color indexed="10"/>
        <rFont val="Arial"/>
        <family val="2"/>
      </rPr>
      <t>*</t>
    </r>
    <r>
      <rPr>
        <sz val="20"/>
        <rFont val="Arial"/>
        <family val="2"/>
      </rPr>
      <t>РНК ВИЧ I типа, кровь, колич.</t>
    </r>
  </si>
  <si>
    <r>
      <rPr>
        <sz val="20"/>
        <color indexed="10"/>
        <rFont val="Arial"/>
        <family val="2"/>
      </rPr>
      <t>*</t>
    </r>
    <r>
      <rPr>
        <sz val="20"/>
        <color indexed="8"/>
        <rFont val="Arial"/>
        <family val="2"/>
      </rPr>
      <t>Одновременное определение ДНК вируса гепатита В, РНК вируса гепатита С, РНК ВИЧ I типа, кровь, кач.</t>
    </r>
  </si>
  <si>
    <r>
      <t xml:space="preserve">ДНК пневмоцисты (Pneumocystis jirovecii (carinii)) </t>
    </r>
    <r>
      <rPr>
        <sz val="20"/>
        <color indexed="10"/>
        <rFont val="Arial"/>
        <family val="2"/>
      </rPr>
      <t>***</t>
    </r>
  </si>
  <si>
    <r>
      <rPr>
        <sz val="20"/>
        <color indexed="10"/>
        <rFont val="Arial"/>
        <family val="2"/>
      </rPr>
      <t>*</t>
    </r>
    <r>
      <rPr>
        <sz val="20"/>
        <color indexed="8"/>
        <rFont val="Arial"/>
        <family val="2"/>
      </rPr>
      <t>ДНК возбудителя псевдотуберкулеза (Yersinia pseudotuberculosis)</t>
    </r>
  </si>
  <si>
    <r>
      <rPr>
        <vertAlign val="superscript"/>
        <sz val="20"/>
        <color indexed="10"/>
        <rFont val="Arial"/>
        <family val="2"/>
      </rPr>
      <t>1</t>
    </r>
    <r>
      <rPr>
        <sz val="20"/>
        <rFont val="Arial"/>
        <family val="2"/>
      </rPr>
      <t>Гистологическое исследование материала, полученного при хирургических вмешательствах и других срочных исследованиях (анальная трещина, грыжевые мешки, желчный пузырь, стенка раневого канала, ткань свищевого хода и грануляции, аппендикс, придаточные пазухи носа, аневризма сосуда, варикозно расширенные вены, геморроидальные узлы, миндалины, аденоиды, эпулиды, кисты яичника)</t>
    </r>
  </si>
  <si>
    <r>
      <rPr>
        <vertAlign val="superscript"/>
        <sz val="20"/>
        <color indexed="10"/>
        <rFont val="Arial"/>
        <family val="2"/>
      </rPr>
      <t>1</t>
    </r>
    <r>
      <rPr>
        <sz val="20"/>
        <color indexed="10"/>
        <rFont val="Arial"/>
        <family val="2"/>
      </rPr>
      <t>кроме крупного операционного материала, костной ткани, головного и спинного мозга, плаценты, последа и абортивного материала</t>
    </r>
  </si>
  <si>
    <r>
      <rPr>
        <vertAlign val="superscript"/>
        <sz val="20"/>
        <color indexed="10"/>
        <rFont val="Arial"/>
        <family val="2"/>
      </rPr>
      <t>2</t>
    </r>
    <r>
      <rPr>
        <sz val="20"/>
        <color indexed="8"/>
        <rFont val="Arial"/>
        <family val="2"/>
      </rPr>
      <t>Гистологическое исследование биопсийного материала (эндоскопического материала, соскобов полости матки, соскобов цервикального канала, тканей женской половой системы, кожи, мягких тканей, кроветворной и лимфоидной ткани, костно-хрящевой ткани)</t>
    </r>
  </si>
  <si>
    <r>
      <rPr>
        <vertAlign val="superscript"/>
        <sz val="20"/>
        <color indexed="10"/>
        <rFont val="Arial"/>
        <family val="2"/>
      </rPr>
      <t>2</t>
    </r>
    <r>
      <rPr>
        <sz val="20"/>
        <color indexed="10"/>
        <rFont val="Arial"/>
        <family val="2"/>
      </rPr>
      <t>кроме костного мозга;
Внимание! При направлении на исследование костно-хрящевой ткани, а также тканей с обызвествлением, срок выполнения исследования может быть увеличен в связи с проведением декальцинации</t>
    </r>
  </si>
  <si>
    <r>
      <t xml:space="preserve">
</t>
    </r>
    <r>
      <rPr>
        <sz val="20"/>
        <rFont val="Arial"/>
        <family val="2"/>
      </rPr>
      <t>Консультация готовых препаратов  (1 локус)</t>
    </r>
  </si>
  <si>
    <r>
      <rPr>
        <b/>
        <vertAlign val="superscript"/>
        <sz val="20"/>
        <color indexed="10"/>
        <rFont val="Arial"/>
        <family val="2"/>
      </rPr>
      <t>1</t>
    </r>
    <r>
      <rPr>
        <b/>
        <sz val="20"/>
        <color indexed="9"/>
        <rFont val="Arial"/>
        <family val="2"/>
      </rPr>
      <t>ИММУНОГИСТОХИМИЧЕСКИЕ ИССЛЕДОВАНИЯ</t>
    </r>
  </si>
  <si>
    <r>
      <rPr>
        <vertAlign val="superscript"/>
        <sz val="20"/>
        <color indexed="10"/>
        <rFont val="Arial"/>
        <family val="2"/>
      </rPr>
      <t>1</t>
    </r>
    <r>
      <rPr>
        <sz val="20"/>
        <color indexed="10"/>
        <rFont val="Arial"/>
        <family val="2"/>
      </rPr>
      <t>обязательно предоставляется парафиновый блок, гистологический препарат (стекло), соответствующий блоку, гистологическое заключение и выписка из истории болезни</t>
    </r>
  </si>
  <si>
    <r>
      <rPr>
        <sz val="20"/>
        <color indexed="10"/>
        <rFont val="Arial"/>
        <family val="2"/>
      </rPr>
      <t>*</t>
    </r>
    <r>
      <rPr>
        <sz val="20"/>
        <rFont val="Arial"/>
        <family val="2"/>
      </rPr>
      <t>Определение резус-фактора плода (выявление гена RHD плода по крови матери)</t>
    </r>
  </si>
  <si>
    <r>
      <t>*</t>
    </r>
    <r>
      <rPr>
        <sz val="20"/>
        <color indexed="8"/>
        <rFont val="Arial"/>
        <family val="2"/>
      </rPr>
      <t>Криоглобулины</t>
    </r>
  </si>
  <si>
    <r>
      <rPr>
        <sz val="20"/>
        <color indexed="10"/>
        <rFont val="Arial"/>
        <family val="2"/>
      </rPr>
      <t>**</t>
    </r>
    <r>
      <rPr>
        <sz val="20"/>
        <rFont val="Arial"/>
        <family val="2"/>
      </rPr>
      <t>Фаготест</t>
    </r>
  </si>
  <si>
    <r>
      <rPr>
        <sz val="20"/>
        <color indexed="10"/>
        <rFont val="Arial"/>
        <family val="2"/>
      </rPr>
      <t>**</t>
    </r>
    <r>
      <rPr>
        <sz val="20"/>
        <rFont val="Arial"/>
        <family val="2"/>
      </rPr>
      <t>Бактерицидная активность крови (BURST)</t>
    </r>
  </si>
  <si>
    <r>
      <t>*</t>
    </r>
    <r>
      <rPr>
        <sz val="20"/>
        <color indexed="8"/>
        <rFont val="Arial"/>
        <family val="2"/>
      </rPr>
      <t xml:space="preserve">Иммунофенотипирование клеток костного мозга и периферической крови при лимфопролиферативных заболеваниях методом проточной цитометрии (лимфопролиферативные заболевания, острый лейкоз, множественная миелома). </t>
    </r>
    <r>
      <rPr>
        <sz val="20"/>
        <color indexed="10"/>
        <rFont val="Arial"/>
        <family val="2"/>
      </rPr>
      <t>Исследование проводится для первичной диагностики заболевания</t>
    </r>
  </si>
  <si>
    <r>
      <t>*</t>
    </r>
    <r>
      <rPr>
        <sz val="20"/>
        <color indexed="8"/>
        <rFont val="Arial"/>
        <family val="2"/>
      </rPr>
      <t xml:space="preserve">Иммунофенотипирование клеток костного мозга и периферической крови для диагностики остаточной минимальной болезни (МОБ) методом проточной цитометрии (лимфопролиферативные заболевания, острый лейкоз, множественная миелома). </t>
    </r>
    <r>
      <rPr>
        <sz val="20"/>
        <color indexed="10"/>
        <rFont val="Arial"/>
        <family val="2"/>
      </rPr>
      <t>Исследование проводится после лечения</t>
    </r>
  </si>
  <si>
    <r>
      <t>Комплексы аллергенов</t>
    </r>
    <r>
      <rPr>
        <b/>
        <sz val="20"/>
        <color indexed="10"/>
        <rFont val="Arial"/>
        <family val="2"/>
      </rPr>
      <t>*</t>
    </r>
  </si>
  <si>
    <r>
      <t>Панели пищевых аллергенов IgE</t>
    </r>
    <r>
      <rPr>
        <b/>
        <sz val="20"/>
        <color indexed="10"/>
        <rFont val="Arial"/>
        <family val="2"/>
      </rPr>
      <t>**</t>
    </r>
  </si>
  <si>
    <r>
      <t>Панели аллергенов животных IgE</t>
    </r>
    <r>
      <rPr>
        <b/>
        <sz val="20"/>
        <color indexed="10"/>
        <rFont val="Arial"/>
        <family val="2"/>
      </rPr>
      <t>**</t>
    </r>
  </si>
  <si>
    <r>
      <t>Панели аллергенов деревьев IgE</t>
    </r>
    <r>
      <rPr>
        <b/>
        <sz val="20"/>
        <color indexed="10"/>
        <rFont val="Arial"/>
        <family val="2"/>
      </rPr>
      <t>**</t>
    </r>
  </si>
  <si>
    <r>
      <t>Панели аллергенов трав IgE</t>
    </r>
    <r>
      <rPr>
        <b/>
        <sz val="20"/>
        <color indexed="10"/>
        <rFont val="Arial"/>
        <family val="2"/>
      </rPr>
      <t>**</t>
    </r>
  </si>
  <si>
    <r>
      <t>Панели ингаляционных аллергенов IgE</t>
    </r>
    <r>
      <rPr>
        <b/>
        <sz val="20"/>
        <color indexed="10"/>
        <rFont val="Arial"/>
        <family val="2"/>
      </rPr>
      <t>**</t>
    </r>
  </si>
  <si>
    <r>
      <t xml:space="preserve">Панели пищевых аллергенов IgG </t>
    </r>
    <r>
      <rPr>
        <b/>
        <sz val="20"/>
        <color indexed="10"/>
        <rFont val="Arial"/>
        <family val="2"/>
      </rPr>
      <t>*</t>
    </r>
  </si>
  <si>
    <r>
      <t>Фадиатоп</t>
    </r>
    <r>
      <rPr>
        <b/>
        <sz val="20"/>
        <color indexed="10"/>
        <rFont val="Arial"/>
        <family val="2"/>
      </rPr>
      <t>*</t>
    </r>
  </si>
  <si>
    <r>
      <t>Панели аллергенов животных (ImmunoCAP)</t>
    </r>
    <r>
      <rPr>
        <b/>
        <sz val="20"/>
        <color indexed="10"/>
        <rFont val="Arial"/>
        <family val="2"/>
      </rPr>
      <t>*</t>
    </r>
  </si>
  <si>
    <r>
      <t>Панели аллергенов деревьев (ImmunoCAP)</t>
    </r>
    <r>
      <rPr>
        <b/>
        <sz val="20"/>
        <color indexed="10"/>
        <rFont val="Arial"/>
        <family val="2"/>
      </rPr>
      <t>*</t>
    </r>
  </si>
  <si>
    <r>
      <t>Панели аллергенов трав (ImmunoCAP)</t>
    </r>
    <r>
      <rPr>
        <b/>
        <sz val="20"/>
        <color indexed="10"/>
        <rFont val="Arial"/>
        <family val="2"/>
      </rPr>
      <t>*</t>
    </r>
  </si>
  <si>
    <r>
      <t>Панели пищевых аллергенов (ImmunoCAP)</t>
    </r>
    <r>
      <rPr>
        <b/>
        <sz val="20"/>
        <color indexed="10"/>
        <rFont val="Arial"/>
        <family val="2"/>
      </rPr>
      <t>*</t>
    </r>
  </si>
  <si>
    <r>
      <t>Панели ингаляционных аллергенов (ImmunoCAP)</t>
    </r>
    <r>
      <rPr>
        <b/>
        <sz val="20"/>
        <color indexed="10"/>
        <rFont val="Arial"/>
        <family val="2"/>
      </rPr>
      <t>*</t>
    </r>
  </si>
  <si>
    <r>
      <t>Панели аллергенов микроорганизмов и плесневых грибов (ImmunoCAP)</t>
    </r>
    <r>
      <rPr>
        <b/>
        <sz val="20"/>
        <color indexed="10"/>
        <rFont val="Arial"/>
        <family val="2"/>
      </rPr>
      <t>*</t>
    </r>
  </si>
  <si>
    <r>
      <t>Комплексные исследования IgE (ImmunoCAP)</t>
    </r>
    <r>
      <rPr>
        <b/>
        <sz val="20"/>
        <color indexed="10"/>
        <rFont val="Arial"/>
        <family val="2"/>
      </rPr>
      <t>**</t>
    </r>
  </si>
  <si>
    <r>
      <t>*</t>
    </r>
    <r>
      <rPr>
        <sz val="20"/>
        <color indexed="8"/>
        <rFont val="Arial"/>
        <family val="2"/>
      </rPr>
      <t>Алкоголь в моче</t>
    </r>
  </si>
  <si>
    <r>
      <t>Генетический риск нарушений системы свертывания (F2, F5, F7, FGB, F13A1, SERPINE1, ITGA2, ITGB3 - 8 точек)</t>
    </r>
    <r>
      <rPr>
        <sz val="20"/>
        <color indexed="10"/>
        <rFont val="Arial"/>
        <family val="2"/>
      </rPr>
      <t>*</t>
    </r>
  </si>
  <si>
    <r>
      <t>Генетические дефекты ферментов фолатного цикла (MTHFR, MTR, MTRR - 4 точки)</t>
    </r>
    <r>
      <rPr>
        <sz val="20"/>
        <color indexed="10"/>
        <rFont val="Arial"/>
        <family val="2"/>
      </rPr>
      <t>*</t>
    </r>
  </si>
  <si>
    <r>
      <t>Генетический риск осложнений беременности и патологии плода, 12 показателей</t>
    </r>
    <r>
      <rPr>
        <sz val="20"/>
        <color indexed="10"/>
        <rFont val="Arial"/>
        <family val="2"/>
      </rPr>
      <t>*</t>
    </r>
  </si>
  <si>
    <r>
      <t>Генетический риск развития рака молочной железы и рака яичников (BRCA1, BRCA2 - 8 показателей)</t>
    </r>
    <r>
      <rPr>
        <sz val="20"/>
        <color indexed="10"/>
        <rFont val="Arial"/>
        <family val="2"/>
      </rPr>
      <t>*</t>
    </r>
  </si>
  <si>
    <r>
      <t xml:space="preserve">Генетический тест на лактозную непереносимость: MCM6: -13910 T&gt;C </t>
    </r>
    <r>
      <rPr>
        <sz val="20"/>
        <color indexed="10"/>
        <rFont val="Arial"/>
        <family val="2"/>
      </rPr>
      <t>*</t>
    </r>
  </si>
  <si>
    <r>
      <t>Диагностика синдрома Жильбера (мутация гена UGT1)</t>
    </r>
    <r>
      <rPr>
        <sz val="20"/>
        <color indexed="10"/>
        <rFont val="Arial"/>
        <family val="2"/>
      </rPr>
      <t>*</t>
    </r>
  </si>
  <si>
    <r>
      <t>Генетическая предрасположенность к гипертонии, 9 показателей</t>
    </r>
    <r>
      <rPr>
        <sz val="20"/>
        <color indexed="10"/>
        <rFont val="Arial"/>
        <family val="2"/>
      </rPr>
      <t>*</t>
    </r>
  </si>
  <si>
    <r>
      <t>Пакет «ОК!» (оценка риска тромбоза при приёме ОК и ГЗТ), 2 показателя</t>
    </r>
    <r>
      <rPr>
        <sz val="20"/>
        <color indexed="10"/>
        <rFont val="Arial"/>
        <family val="2"/>
      </rPr>
      <t>*</t>
    </r>
    <r>
      <rPr>
        <b/>
        <sz val="12"/>
        <rFont val="Arial"/>
        <family val="2"/>
        <charset val="204"/>
      </rPr>
      <t/>
    </r>
  </si>
  <si>
    <r>
      <t>Пакет «ОнкоРиски» (BRCA1/2, фолатный цикл), 12 показателей</t>
    </r>
    <r>
      <rPr>
        <sz val="20"/>
        <color indexed="10"/>
        <rFont val="Arial"/>
        <family val="2"/>
      </rPr>
      <t>*</t>
    </r>
    <r>
      <rPr>
        <b/>
        <sz val="12"/>
        <rFont val="Arial"/>
        <family val="2"/>
        <charset val="204"/>
      </rPr>
      <t/>
    </r>
  </si>
  <si>
    <r>
      <t>Пакет «Риски возникновения сердечно-сосудистых заболеваний» (риск нарушения свёртывания крови и гипертонии, фолатный цикл), 21 показатель</t>
    </r>
    <r>
      <rPr>
        <sz val="20"/>
        <color indexed="10"/>
        <rFont val="Arial"/>
        <family val="2"/>
      </rPr>
      <t>*</t>
    </r>
    <r>
      <rPr>
        <b/>
        <sz val="12"/>
        <rFont val="Arial"/>
        <family val="2"/>
        <charset val="204"/>
      </rPr>
      <t/>
    </r>
  </si>
  <si>
    <r>
      <rPr>
        <sz val="20"/>
        <color indexed="10"/>
        <rFont val="Arial"/>
        <family val="2"/>
      </rPr>
      <t>*</t>
    </r>
    <r>
      <rPr>
        <sz val="20"/>
        <color indexed="8"/>
        <rFont val="Arial"/>
        <family val="2"/>
      </rPr>
      <t>Цитогенетическое исследование клеток костного мозга (методом FISH)</t>
    </r>
  </si>
  <si>
    <r>
      <t>Установление отцовства - дуэт (20 маркеров), (предполагаемый отец, ребенок)</t>
    </r>
    <r>
      <rPr>
        <sz val="20"/>
        <color indexed="10"/>
        <rFont val="Arial"/>
        <family val="2"/>
      </rPr>
      <t>*</t>
    </r>
  </si>
  <si>
    <r>
      <t>Установление отцовства - трио (20 маркеров), (предполагаемый отец, ребенок, биологическая мать)</t>
    </r>
    <r>
      <rPr>
        <sz val="20"/>
        <color indexed="10"/>
        <rFont val="Arial"/>
        <family val="2"/>
      </rPr>
      <t>*</t>
    </r>
  </si>
  <si>
    <r>
      <t>Установление материнства - дуэт (20 маркеров), (предполагаемая мать, ребенок)</t>
    </r>
    <r>
      <rPr>
        <sz val="20"/>
        <color indexed="10"/>
        <rFont val="Arial"/>
        <family val="2"/>
      </rPr>
      <t>*</t>
    </r>
  </si>
  <si>
    <r>
      <t>Установление материнства - трио (20 маркеров), (предполагаемая мать, ребенок, биологический отец)</t>
    </r>
    <r>
      <rPr>
        <sz val="20"/>
        <color indexed="10"/>
        <rFont val="Arial"/>
        <family val="2"/>
      </rPr>
      <t>*</t>
    </r>
  </si>
  <si>
    <r>
      <t>Дедушка(бабушка)-внук(внучка) - дуэт (24 маркера)</t>
    </r>
    <r>
      <rPr>
        <sz val="20"/>
        <color indexed="10"/>
        <rFont val="Arial"/>
        <family val="2"/>
      </rPr>
      <t>*</t>
    </r>
  </si>
  <si>
    <r>
      <t>Установление родства - «УНИВЕРСАЛЬНЫЙ ТЕСТ» - дуэт (определяется родство между дедушкой/бабушкой - внуком/внучкой, дядей/тетей - племянником/племянницей, родными/сводными братьями/сестрами)</t>
    </r>
    <r>
      <rPr>
        <sz val="20"/>
        <color indexed="10"/>
        <rFont val="Arial"/>
        <family val="2"/>
      </rPr>
      <t>*</t>
    </r>
  </si>
  <si>
    <r>
      <t>*</t>
    </r>
    <r>
      <rPr>
        <sz val="20"/>
        <color indexed="8"/>
        <rFont val="Arial"/>
        <family val="2"/>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t>
    </r>
  </si>
  <si>
    <r>
      <t>*</t>
    </r>
    <r>
      <rPr>
        <sz val="20"/>
        <color indexed="8"/>
        <rFont val="Arial"/>
        <family val="2"/>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 в отделяемом ЛОР-органов детей</t>
    </r>
  </si>
  <si>
    <r>
      <t>*</t>
    </r>
    <r>
      <rPr>
        <sz val="20"/>
        <color indexed="8"/>
        <rFont val="Arial"/>
        <family val="2"/>
      </rPr>
      <t>Посев на микрофлору отделяемого урогенитального тракта женщины с определением чувствительности к основному спектру антибиотиков, в т.ч. кандида</t>
    </r>
  </si>
  <si>
    <r>
      <t>*</t>
    </r>
    <r>
      <rPr>
        <sz val="20"/>
        <color indexed="8"/>
        <rFont val="Arial"/>
        <family val="2"/>
      </rPr>
      <t xml:space="preserve">Посев на микрофлору отделяемого урогенитального тракта женщины с определением чувствительности к расширенному спектру антибиотиков, в т.ч. кандида </t>
    </r>
  </si>
  <si>
    <r>
      <t>*</t>
    </r>
    <r>
      <rPr>
        <sz val="20"/>
        <color indexed="8"/>
        <rFont val="Arial"/>
        <family val="2"/>
      </rPr>
      <t xml:space="preserve">Посев на микрофлору отделяемого урогенитального тракта женщины с определением чувствительности к основному спектру антибиотиков и бактериофагам, в т.ч. кандида </t>
    </r>
  </si>
  <si>
    <r>
      <t>*</t>
    </r>
    <r>
      <rPr>
        <sz val="20"/>
        <color indexed="8"/>
        <rFont val="Arial"/>
        <family val="2"/>
      </rPr>
      <t xml:space="preserve">Посев на микрофлору отделяемого урогенитального тракта женщины с определением чувствительности к расширенному спектру антибиотиков и бактериофагам, в т.ч. кандида </t>
    </r>
  </si>
  <si>
    <r>
      <t>*</t>
    </r>
    <r>
      <rPr>
        <sz val="20"/>
        <color indexed="8"/>
        <rFont val="Arial"/>
        <family val="2"/>
      </rPr>
      <t>Посев на микрофлору отделяемого урогенитального тракта мужчины с определением чувствительности к основному спектру антибиотиков, в т.ч. кандида</t>
    </r>
  </si>
  <si>
    <r>
      <t>*</t>
    </r>
    <r>
      <rPr>
        <sz val="20"/>
        <color indexed="8"/>
        <rFont val="Arial"/>
        <family val="2"/>
      </rPr>
      <t xml:space="preserve">Посев на микрофлору отделяемого урогенитального тракта мужчины с определением чувствительности к расширенному спектру антибиотиков, в т.ч. кандида </t>
    </r>
  </si>
  <si>
    <r>
      <t>*</t>
    </r>
    <r>
      <rPr>
        <sz val="20"/>
        <color indexed="8"/>
        <rFont val="Arial"/>
        <family val="2"/>
      </rPr>
      <t xml:space="preserve">Посев на микрофлору отделяемого урогенитального тракта мужчины с определением чувствительности к основному спектру антибиотиков и бактериофагам, в т.ч. кандида </t>
    </r>
  </si>
  <si>
    <r>
      <t>*</t>
    </r>
    <r>
      <rPr>
        <sz val="20"/>
        <color indexed="8"/>
        <rFont val="Arial"/>
        <family val="2"/>
      </rPr>
      <t xml:space="preserve">Посев на микрофлору отделяемого урогенитального тракта мужчины с определением чувствительности к расширенному спектру антибиотиков и бактериофагам, в т.ч. кандида </t>
    </r>
  </si>
  <si>
    <r>
      <t>*</t>
    </r>
    <r>
      <rPr>
        <sz val="20"/>
        <color indexed="8"/>
        <rFont val="Arial"/>
        <family val="2"/>
      </rPr>
      <t>Посев на микоплазму и уреаплазму (Mycoplasma hominis, Ureaplasma species) с определением чувствительности к антибиотикам</t>
    </r>
  </si>
  <si>
    <r>
      <t>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t>
    </r>
    <r>
      <rPr>
        <b/>
        <sz val="20"/>
        <color indexed="8"/>
        <rFont val="Arial"/>
        <family val="2"/>
      </rPr>
      <t xml:space="preserve"> содержимое абсцесса, мазок с кожи</t>
    </r>
  </si>
  <si>
    <r>
      <t>*</t>
    </r>
    <r>
      <rPr>
        <sz val="20"/>
        <color indexed="8"/>
        <rFont val="Arial"/>
        <family val="2"/>
      </rPr>
      <t>Посев на микрофлору отделяемого других органов и тканей с определением чувствительности к основному спектру антибиотиков, в т.ч. кандида</t>
    </r>
  </si>
  <si>
    <r>
      <t>*</t>
    </r>
    <r>
      <rPr>
        <sz val="20"/>
        <color indexed="8"/>
        <rFont val="Arial"/>
        <family val="2"/>
      </rPr>
      <t xml:space="preserve">Посев на микрофлору отделяемого других органов и тканей с определением чувствительности к расширенному спектру антибиотиков, в т.ч. кандида </t>
    </r>
  </si>
  <si>
    <r>
      <t>*</t>
    </r>
    <r>
      <rPr>
        <sz val="20"/>
        <color indexed="8"/>
        <rFont val="Arial"/>
        <family val="2"/>
      </rPr>
      <t xml:space="preserve">Посев на микрофлору отделяемого других органов и тканей с определением чувствительности к основному спектру антибиотиков и бактериофагам, в т.ч. кандида </t>
    </r>
  </si>
  <si>
    <r>
      <t>*</t>
    </r>
    <r>
      <rPr>
        <sz val="20"/>
        <color indexed="8"/>
        <rFont val="Arial"/>
        <family val="2"/>
      </rPr>
      <t xml:space="preserve">Посев на микрофлору отделяемого других органов и тканей с определением чувствительности к расширенному спектру антибиотиков и бактериофагам, в т.ч. кандида </t>
    </r>
  </si>
  <si>
    <r>
      <t>*</t>
    </r>
    <r>
      <rPr>
        <sz val="20"/>
        <color indexed="8"/>
        <rFont val="Arial"/>
        <family val="2"/>
      </rPr>
      <t>Посев на микрофлору отделяемого ЛОР-органов с определением чувствительности к основному спектру антибиотиков, в т.ч. кандида</t>
    </r>
  </si>
  <si>
    <r>
      <t>*</t>
    </r>
    <r>
      <rPr>
        <sz val="20"/>
        <color indexed="8"/>
        <rFont val="Arial"/>
        <family val="2"/>
      </rPr>
      <t xml:space="preserve">Посев на микрофлору отделяемого ЛОР-органов с определением чувствительности к расширенному спектру антибиотиков, в т.ч. кандида </t>
    </r>
  </si>
  <si>
    <r>
      <t>*</t>
    </r>
    <r>
      <rPr>
        <sz val="20"/>
        <color indexed="8"/>
        <rFont val="Arial"/>
        <family val="2"/>
      </rPr>
      <t xml:space="preserve">Посев на микрофлору отделяемого ЛОР-органов с определением чувствительности к основному спектру антибиотиков и бактериофагам, в т.ч. кандида </t>
    </r>
  </si>
  <si>
    <r>
      <t>*</t>
    </r>
    <r>
      <rPr>
        <sz val="20"/>
        <color indexed="8"/>
        <rFont val="Arial"/>
        <family val="2"/>
      </rPr>
      <t xml:space="preserve">Посев на микрофлору отделяемого ЛОР-органов с определением чувствительности к расширенному спектру антибиотиков и бактериофагам, в т.ч. кандида </t>
    </r>
  </si>
  <si>
    <r>
      <t>**</t>
    </r>
    <r>
      <rPr>
        <sz val="20"/>
        <color indexed="8"/>
        <rFont val="Arial"/>
        <family val="2"/>
      </rPr>
      <t>Посев на дифтерийную палочку (Corynebacterium diphtheriae, BL)</t>
    </r>
  </si>
  <si>
    <r>
      <t>*</t>
    </r>
    <r>
      <rPr>
        <sz val="20"/>
        <color indexed="8"/>
        <rFont val="Arial"/>
        <family val="2"/>
      </rPr>
      <t>Посев на гемофильную палочку (Haemophylus influenzae) с определением чувствительности к антибиотикам</t>
    </r>
  </si>
  <si>
    <r>
      <t>*</t>
    </r>
    <r>
      <rPr>
        <sz val="20"/>
        <color indexed="8"/>
        <rFont val="Arial"/>
        <family val="2"/>
      </rPr>
      <t>Посев на микрофлору отделяемого конъюнктивы с определением чувствительности к основному спектру антибиотиков, в т.ч. кандида</t>
    </r>
  </si>
  <si>
    <r>
      <t>*</t>
    </r>
    <r>
      <rPr>
        <sz val="20"/>
        <color indexed="8"/>
        <rFont val="Arial"/>
        <family val="2"/>
      </rPr>
      <t xml:space="preserve">Посев на микрофлору отделяемого конъюнктивы с определением чувствительности к расширенному спектру антибиотиков, в т.ч. кандида </t>
    </r>
  </si>
  <si>
    <r>
      <t>*</t>
    </r>
    <r>
      <rPr>
        <sz val="20"/>
        <color indexed="8"/>
        <rFont val="Arial"/>
        <family val="2"/>
      </rPr>
      <t xml:space="preserve">Посев на микрофлору отделяемого конъюнктивы с определением чувствительности к основному спектру антибиотиков и бактериофагам, в т.ч. кандида </t>
    </r>
  </si>
  <si>
    <r>
      <t>*</t>
    </r>
    <r>
      <rPr>
        <sz val="20"/>
        <color indexed="8"/>
        <rFont val="Arial"/>
        <family val="2"/>
      </rPr>
      <t xml:space="preserve">Посев на микрофлору отделяемого конъюнктивы с определением чувствительности к расширенному спектру антибиотиков и бактериофагам, в т.ч. кандида </t>
    </r>
  </si>
  <si>
    <r>
      <t>*</t>
    </r>
    <r>
      <rPr>
        <sz val="20"/>
        <rFont val="Arial"/>
        <family val="2"/>
      </rPr>
      <t xml:space="preserve">Посев крови на стерильность с определением чувствительности к антибиотикам (качественное определение наличия микроорганизмов) </t>
    </r>
  </si>
  <si>
    <r>
      <t>*</t>
    </r>
    <r>
      <rPr>
        <sz val="20"/>
        <color indexed="8"/>
        <rFont val="Arial"/>
        <family val="2"/>
      </rPr>
      <t>Посев на пиогенный стрептококк (Streptococcus pyogenes) с определением чувствительности к антибиотикам</t>
    </r>
  </si>
  <si>
    <r>
      <t>*</t>
    </r>
    <r>
      <rPr>
        <sz val="20"/>
        <color indexed="8"/>
        <rFont val="Arial"/>
        <family val="2"/>
      </rPr>
      <t>Посев на золотистый стафилококк (Staphylococcus aureus) с определением чувствительности к антибиотикам</t>
    </r>
  </si>
  <si>
    <r>
      <t>*</t>
    </r>
    <r>
      <rPr>
        <sz val="20"/>
        <rFont val="Arial"/>
        <family val="2"/>
      </rPr>
      <t>Посев на возбудителей кишечной инфекции (сальмонеллы, шигеллы) с определением чувствительности к антибиотикам</t>
    </r>
  </si>
  <si>
    <r>
      <t>*</t>
    </r>
    <r>
      <rPr>
        <sz val="20"/>
        <rFont val="Arial"/>
        <family val="2"/>
      </rPr>
      <t>Посев на иерсинии с определением чувствительности к антибиотикам</t>
    </r>
  </si>
  <si>
    <r>
      <t>*</t>
    </r>
    <r>
      <rPr>
        <sz val="20"/>
        <rFont val="Arial"/>
        <family val="2"/>
      </rPr>
      <t>Дисбактериоз с определением чувствительности к бактериофагам</t>
    </r>
  </si>
  <si>
    <r>
      <t>*</t>
    </r>
    <r>
      <rPr>
        <sz val="20"/>
        <rFont val="Arial"/>
        <family val="2"/>
      </rPr>
      <t>Дисбактериоз с определением чувствительности к антибиотикам и бактериофагам</t>
    </r>
  </si>
  <si>
    <r>
      <t>*</t>
    </r>
    <r>
      <rPr>
        <sz val="20"/>
        <color indexed="8"/>
        <rFont val="Arial"/>
        <family val="2"/>
      </rPr>
      <t>Посев мочи на микрофлору с определением чувствительности к основному спектру антибиотиков, в т.ч. кандида</t>
    </r>
  </si>
  <si>
    <r>
      <t>*</t>
    </r>
    <r>
      <rPr>
        <sz val="20"/>
        <color indexed="8"/>
        <rFont val="Arial"/>
        <family val="2"/>
      </rPr>
      <t xml:space="preserve">Посев мочи на микрофлору с определением чувствительности к расширенному спектру антибиотиков, в т.ч. кандида </t>
    </r>
  </si>
  <si>
    <r>
      <t>*</t>
    </r>
    <r>
      <rPr>
        <sz val="20"/>
        <color indexed="8"/>
        <rFont val="Arial"/>
        <family val="2"/>
      </rPr>
      <t xml:space="preserve">Посев мочи на микрофлору с определением чувствительности к основному спектру антибиотиков и бактериофагам, в т.ч. кандида </t>
    </r>
  </si>
  <si>
    <r>
      <t>*</t>
    </r>
    <r>
      <rPr>
        <sz val="20"/>
        <color indexed="8"/>
        <rFont val="Arial"/>
        <family val="2"/>
      </rPr>
      <t xml:space="preserve">Посев мочи на микрофлору с определением чувствительности к расширенному спектру антибиотиков и бактериофагам, в т.ч. кандида </t>
    </r>
  </si>
  <si>
    <t>3600</t>
  </si>
  <si>
    <t>7100</t>
  </si>
  <si>
    <t>3200</t>
  </si>
  <si>
    <t>8450</t>
  </si>
  <si>
    <t>5100</t>
  </si>
  <si>
    <t>6400</t>
  </si>
  <si>
    <t>4251</t>
  </si>
  <si>
    <t>5050</t>
  </si>
  <si>
    <t>4900</t>
  </si>
  <si>
    <t>4950</t>
  </si>
  <si>
    <t>Цена</t>
  </si>
  <si>
    <t>ПРЕЙСКУРАНТ ООО "ОПТИМУС-МЕД"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</si>
</sst>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_р_._-;\-* #,##0.00_р_._-;_-* &quot;-&quot;??_р_._-;_-@_-"/>
    <numFmt numFmtId="165" formatCode="000000"/>
    <numFmt numFmtId="166" formatCode="_-* #,##0\ _₽_-;\-* #,##0\ _₽_-;_-* &quot;-&quot;\ _₽_-;_-@_-"/>
  </numFmts>
  <fonts count="34" x14ac:knownFonts="1">
    <font>
      <sz val="10"/>
      <name val="Arial"/>
      <family val="2"/>
    </font>
    <font>
      <sz val="11"/>
      <color indexed="8"/>
      <name val="Calibri"/>
      <family val="2"/>
      <charset val="204"/>
    </font>
    <font>
      <sz val="10"/>
      <name val="Arial Cyr"/>
      <family val="2"/>
      <charset val="204"/>
    </font>
    <font>
      <sz val="11"/>
      <color indexed="8"/>
      <name val="Calibri"/>
      <family val="2"/>
    </font>
    <font>
      <b/>
      <sz val="12"/>
      <name val="Arial"/>
      <family val="2"/>
      <charset val="204"/>
    </font>
    <font>
      <sz val="10"/>
      <name val="Arial"/>
      <family val="2"/>
    </font>
    <font>
      <sz val="10"/>
      <name val="Arial"/>
      <family val="2"/>
      <charset val="204"/>
    </font>
    <font>
      <sz val="8"/>
      <name val="Arial"/>
      <family val="2"/>
      <charset val="204"/>
    </font>
    <font>
      <sz val="11"/>
      <color theme="1"/>
      <name val="Calibri"/>
      <family val="2"/>
      <charset val="204"/>
      <scheme val="minor"/>
    </font>
    <font>
      <u/>
      <sz val="7"/>
      <color theme="10"/>
      <name val="Arial"/>
      <family val="2"/>
    </font>
    <font>
      <u/>
      <sz val="10"/>
      <color theme="10"/>
      <name val="Arial"/>
      <family val="2"/>
    </font>
    <font>
      <sz val="12"/>
      <color theme="1"/>
      <name val="Times New Roman"/>
      <family val="2"/>
      <charset val="204"/>
    </font>
    <font>
      <sz val="11"/>
      <color theme="1"/>
      <name val="Calibri"/>
      <family val="2"/>
      <scheme val="minor"/>
    </font>
    <font>
      <sz val="20"/>
      <name val="Arial"/>
      <family val="2"/>
    </font>
    <font>
      <b/>
      <sz val="20"/>
      <name val="Arial"/>
      <family val="2"/>
    </font>
    <font>
      <b/>
      <sz val="20"/>
      <color indexed="8"/>
      <name val="Arial"/>
      <family val="2"/>
    </font>
    <font>
      <b/>
      <sz val="20"/>
      <color indexed="9"/>
      <name val="Arial"/>
      <family val="2"/>
    </font>
    <font>
      <sz val="20"/>
      <color indexed="10"/>
      <name val="Arial"/>
      <family val="2"/>
    </font>
    <font>
      <sz val="20"/>
      <color indexed="8"/>
      <name val="Arial"/>
      <family val="2"/>
    </font>
    <font>
      <sz val="20"/>
      <color theme="1"/>
      <name val="Arial"/>
      <family val="2"/>
    </font>
    <font>
      <vertAlign val="superscript"/>
      <sz val="20"/>
      <color indexed="10"/>
      <name val="Arial"/>
      <family val="2"/>
    </font>
    <font>
      <b/>
      <vertAlign val="superscript"/>
      <sz val="20"/>
      <color indexed="10"/>
      <name val="Arial"/>
      <family val="2"/>
    </font>
    <font>
      <b/>
      <sz val="20"/>
      <color indexed="10"/>
      <name val="Arial"/>
      <family val="2"/>
    </font>
    <font>
      <sz val="20"/>
      <color indexed="9"/>
      <name val="Arial"/>
      <family val="2"/>
    </font>
    <font>
      <sz val="16"/>
      <name val="Arial"/>
      <family val="2"/>
    </font>
    <font>
      <b/>
      <sz val="16"/>
      <name val="Arial"/>
      <family val="2"/>
    </font>
    <font>
      <b/>
      <sz val="16"/>
      <color indexed="8"/>
      <name val="Arial"/>
      <family val="2"/>
    </font>
    <font>
      <sz val="16"/>
      <color indexed="8"/>
      <name val="Arial"/>
      <family val="2"/>
    </font>
    <font>
      <sz val="16"/>
      <color indexed="43"/>
      <name val="Arial"/>
      <family val="2"/>
    </font>
    <font>
      <sz val="16"/>
      <color indexed="9"/>
      <name val="Arial"/>
      <family val="2"/>
    </font>
    <font>
      <sz val="16"/>
      <color indexed="26"/>
      <name val="Arial"/>
      <family val="2"/>
    </font>
    <font>
      <b/>
      <sz val="16"/>
      <color rgb="FF000000"/>
      <name val="Arial"/>
      <family val="2"/>
    </font>
    <font>
      <sz val="16"/>
      <color rgb="FF242424"/>
      <name val="Arial"/>
      <family val="2"/>
    </font>
    <font>
      <sz val="16"/>
      <color theme="1"/>
      <name val="Arial"/>
      <family val="2"/>
    </font>
  </fonts>
  <fills count="9">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bgColor indexed="64"/>
      </patternFill>
    </fill>
    <fill>
      <patternFill patternType="solid">
        <fgColor rgb="FFFFC000"/>
        <bgColor indexed="64"/>
      </patternFill>
    </fill>
    <fill>
      <patternFill patternType="solid">
        <fgColor rgb="FF7030A0"/>
        <bgColor indexed="64"/>
      </patternFill>
    </fill>
  </fills>
  <borders count="94">
    <border>
      <left/>
      <right/>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hair">
        <color indexed="8"/>
      </right>
      <top style="medium">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8"/>
      </right>
      <top style="hair">
        <color indexed="8"/>
      </top>
      <bottom style="medium">
        <color indexed="8"/>
      </bottom>
      <diagonal/>
    </border>
    <border>
      <left style="thin">
        <color indexed="64"/>
      </left>
      <right style="thin">
        <color indexed="64"/>
      </right>
      <top style="thin">
        <color indexed="64"/>
      </top>
      <bottom style="thin">
        <color indexed="64"/>
      </bottom>
      <diagonal/>
    </border>
    <border>
      <left style="hair">
        <color indexed="8"/>
      </left>
      <right/>
      <top/>
      <bottom style="medium">
        <color indexed="8"/>
      </bottom>
      <diagonal/>
    </border>
    <border>
      <left style="hair">
        <color indexed="8"/>
      </left>
      <right style="hair">
        <color indexed="8"/>
      </right>
      <top/>
      <bottom style="medium">
        <color indexed="8"/>
      </bottom>
      <diagonal/>
    </border>
    <border>
      <left style="hair">
        <color indexed="8"/>
      </left>
      <right style="hair">
        <color indexed="8"/>
      </right>
      <top/>
      <bottom style="hair">
        <color indexed="8"/>
      </bottom>
      <diagonal/>
    </border>
    <border>
      <left style="hair">
        <color indexed="8"/>
      </left>
      <right style="medium">
        <color indexed="8"/>
      </right>
      <top style="medium">
        <color indexed="8"/>
      </top>
      <bottom style="medium">
        <color indexed="8"/>
      </bottom>
      <diagonal/>
    </border>
    <border>
      <left style="hair">
        <color indexed="8"/>
      </left>
      <right style="hair">
        <color indexed="8"/>
      </right>
      <top style="hair">
        <color indexed="8"/>
      </top>
      <bottom style="medium">
        <color indexed="64"/>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style="hair">
        <color indexed="8"/>
      </left>
      <right style="hair">
        <color indexed="8"/>
      </right>
      <top/>
      <bottom/>
      <diagonal/>
    </border>
    <border>
      <left/>
      <right style="hair">
        <color indexed="8"/>
      </right>
      <top style="medium">
        <color indexed="8"/>
      </top>
      <bottom style="hair">
        <color indexed="8"/>
      </bottom>
      <diagonal/>
    </border>
    <border>
      <left/>
      <right style="hair">
        <color indexed="8"/>
      </right>
      <top style="hair">
        <color indexed="8"/>
      </top>
      <bottom style="medium">
        <color indexed="8"/>
      </bottom>
      <diagonal/>
    </border>
    <border>
      <left style="hair">
        <color indexed="8"/>
      </left>
      <right style="hair">
        <color indexed="8"/>
      </right>
      <top style="medium">
        <color indexed="8"/>
      </top>
      <bottom/>
      <diagonal/>
    </border>
    <border>
      <left/>
      <right style="hair">
        <color indexed="8"/>
      </right>
      <top style="medium">
        <color indexed="64"/>
      </top>
      <bottom style="hair">
        <color indexed="8"/>
      </bottom>
      <diagonal/>
    </border>
    <border>
      <left style="hair">
        <color indexed="8"/>
      </left>
      <right style="hair">
        <color indexed="8"/>
      </right>
      <top style="medium">
        <color indexed="64"/>
      </top>
      <bottom style="hair">
        <color indexed="8"/>
      </bottom>
      <diagonal/>
    </border>
    <border>
      <left/>
      <right style="hair">
        <color indexed="8"/>
      </right>
      <top style="hair">
        <color indexed="8"/>
      </top>
      <bottom/>
      <diagonal/>
    </border>
    <border>
      <left style="hair">
        <color indexed="8"/>
      </left>
      <right/>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style="hair">
        <color indexed="8"/>
      </left>
      <right style="hair">
        <color indexed="8"/>
      </right>
      <top/>
      <bottom style="medium">
        <color indexed="64"/>
      </bottom>
      <diagonal/>
    </border>
    <border>
      <left/>
      <right style="hair">
        <color indexed="8"/>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hair">
        <color indexed="64"/>
      </right>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8"/>
      </left>
      <right style="medium">
        <color indexed="8"/>
      </right>
      <top/>
      <bottom/>
      <diagonal/>
    </border>
    <border>
      <left style="hair">
        <color indexed="8"/>
      </left>
      <right style="hair">
        <color indexed="8"/>
      </right>
      <top style="medium">
        <color indexed="64"/>
      </top>
      <bottom/>
      <diagonal/>
    </border>
    <border>
      <left style="medium">
        <color indexed="64"/>
      </left>
      <right style="hair">
        <color indexed="8"/>
      </right>
      <top style="medium">
        <color indexed="64"/>
      </top>
      <bottom/>
      <diagonal/>
    </border>
    <border>
      <left style="medium">
        <color indexed="64"/>
      </left>
      <right style="hair">
        <color indexed="8"/>
      </right>
      <top/>
      <bottom/>
      <diagonal/>
    </border>
    <border>
      <left/>
      <right style="hair">
        <color indexed="8"/>
      </right>
      <top style="medium">
        <color indexed="64"/>
      </top>
      <bottom/>
      <diagonal/>
    </border>
    <border>
      <left style="hair">
        <color indexed="8"/>
      </left>
      <right style="medium">
        <color indexed="64"/>
      </right>
      <top style="medium">
        <color indexed="64"/>
      </top>
      <bottom/>
      <diagonal/>
    </border>
    <border>
      <left style="hair">
        <color indexed="8"/>
      </left>
      <right style="medium">
        <color indexed="64"/>
      </right>
      <top/>
      <bottom/>
      <diagonal/>
    </border>
    <border>
      <left style="hair">
        <color indexed="8"/>
      </left>
      <right style="medium">
        <color indexed="64"/>
      </right>
      <top/>
      <bottom style="medium">
        <color indexed="64"/>
      </bottom>
      <diagonal/>
    </border>
    <border>
      <left style="medium">
        <color indexed="64"/>
      </left>
      <right style="hair">
        <color indexed="8"/>
      </right>
      <top/>
      <bottom style="medium">
        <color indexed="64"/>
      </bottom>
      <diagonal/>
    </border>
    <border>
      <left style="medium">
        <color indexed="8"/>
      </left>
      <right style="hair">
        <color indexed="8"/>
      </right>
      <top/>
      <bottom/>
      <diagonal/>
    </border>
    <border>
      <left style="medium">
        <color indexed="8"/>
      </left>
      <right style="hair">
        <color indexed="8"/>
      </right>
      <top style="medium">
        <color indexed="8"/>
      </top>
      <bottom/>
      <diagonal/>
    </border>
    <border>
      <left style="medium">
        <color indexed="8"/>
      </left>
      <right style="hair">
        <color indexed="8"/>
      </right>
      <top/>
      <bottom style="medium">
        <color indexed="8"/>
      </bottom>
      <diagonal/>
    </border>
    <border>
      <left style="hair">
        <color indexed="8"/>
      </left>
      <right style="medium">
        <color indexed="8"/>
      </right>
      <top style="medium">
        <color indexed="8"/>
      </top>
      <bottom/>
      <diagonal/>
    </border>
    <border>
      <left style="hair">
        <color indexed="8"/>
      </left>
      <right style="medium">
        <color indexed="8"/>
      </right>
      <top/>
      <bottom style="medium">
        <color indexed="8"/>
      </bottom>
      <diagonal/>
    </border>
    <border>
      <left/>
      <right style="hair">
        <color indexed="8"/>
      </right>
      <top/>
      <bottom style="medium">
        <color indexed="64"/>
      </bottom>
      <diagonal/>
    </border>
    <border>
      <left style="hair">
        <color indexed="8"/>
      </left>
      <right style="medium">
        <color indexed="8"/>
      </right>
      <top style="medium">
        <color indexed="8"/>
      </top>
      <bottom style="hair">
        <color indexed="8"/>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hair">
        <color indexed="8"/>
      </top>
      <bottom/>
      <diagonal/>
    </border>
    <border>
      <left style="medium">
        <color indexed="8"/>
      </left>
      <right style="hair">
        <color indexed="8"/>
      </right>
      <top style="medium">
        <color indexed="8"/>
      </top>
      <bottom style="hair">
        <color indexed="8"/>
      </bottom>
      <diagonal/>
    </border>
    <border>
      <left style="medium">
        <color indexed="8"/>
      </left>
      <right style="hair">
        <color indexed="8"/>
      </right>
      <top style="hair">
        <color indexed="8"/>
      </top>
      <bottom style="hair">
        <color indexed="8"/>
      </bottom>
      <diagonal/>
    </border>
    <border>
      <left style="medium">
        <color indexed="8"/>
      </left>
      <right style="hair">
        <color indexed="8"/>
      </right>
      <top style="hair">
        <color indexed="8"/>
      </top>
      <bottom style="medium">
        <color indexed="8"/>
      </bottom>
      <diagonal/>
    </border>
    <border>
      <left style="medium">
        <color indexed="8"/>
      </left>
      <right style="hair">
        <color indexed="8"/>
      </right>
      <top style="hair">
        <color indexed="8"/>
      </top>
      <bottom/>
      <diagonal/>
    </border>
    <border>
      <left style="hair">
        <color indexed="8"/>
      </left>
      <right style="medium">
        <color indexed="8"/>
      </right>
      <top style="hair">
        <color indexed="8"/>
      </top>
      <bottom style="medium">
        <color indexed="8"/>
      </bottom>
      <diagonal/>
    </border>
    <border>
      <left style="hair">
        <color indexed="8"/>
      </left>
      <right/>
      <top style="medium">
        <color indexed="8"/>
      </top>
      <bottom/>
      <diagonal/>
    </border>
    <border>
      <left style="hair">
        <color indexed="8"/>
      </left>
      <right style="hair">
        <color indexed="8"/>
      </right>
      <top/>
      <bottom style="hair">
        <color indexed="64"/>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hair">
        <color indexed="8"/>
      </left>
      <right/>
      <top style="medium">
        <color indexed="64"/>
      </top>
      <bottom/>
      <diagonal/>
    </border>
    <border>
      <left style="hair">
        <color indexed="8"/>
      </left>
      <right/>
      <top/>
      <bottom style="medium">
        <color indexed="64"/>
      </bottom>
      <diagonal/>
    </border>
    <border>
      <left style="hair">
        <color indexed="8"/>
      </left>
      <right style="hair">
        <color indexed="8"/>
      </right>
      <top style="hair">
        <color indexed="64"/>
      </top>
      <bottom/>
      <diagonal/>
    </border>
    <border>
      <left style="medium">
        <color indexed="8"/>
      </left>
      <right/>
      <top/>
      <bottom/>
      <diagonal/>
    </border>
    <border>
      <left/>
      <right style="medium">
        <color indexed="8"/>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8"/>
      </left>
      <right style="medium">
        <color indexed="8"/>
      </right>
      <top style="medium">
        <color indexed="64"/>
      </top>
      <bottom/>
      <diagonal/>
    </border>
    <border>
      <left style="hair">
        <color indexed="8"/>
      </left>
      <right style="medium">
        <color indexed="8"/>
      </right>
      <top/>
      <bottom style="medium">
        <color indexed="64"/>
      </bottom>
      <diagonal/>
    </border>
    <border>
      <left style="thin">
        <color indexed="64"/>
      </left>
      <right style="thin">
        <color indexed="64"/>
      </right>
      <top style="thin">
        <color indexed="64"/>
      </top>
      <bottom/>
      <diagonal/>
    </border>
  </borders>
  <cellStyleXfs count="31">
    <xf numFmtId="0" fontId="0" fillId="0" borderId="0"/>
    <xf numFmtId="0" fontId="3" fillId="0" borderId="0"/>
    <xf numFmtId="0" fontId="3" fillId="0" borderId="0"/>
    <xf numFmtId="0" fontId="1" fillId="0" borderId="0"/>
    <xf numFmtId="0" fontId="9" fillId="0" borderId="0" applyNumberFormat="0" applyFill="0" applyBorder="0" applyAlignment="0" applyProtection="0">
      <alignment vertical="top"/>
      <protection locked="0"/>
    </xf>
    <xf numFmtId="0" fontId="10" fillId="0" borderId="0" applyNumberFormat="0" applyFill="0" applyBorder="0" applyAlignment="0" applyProtection="0"/>
    <xf numFmtId="44" fontId="5" fillId="0" borderId="0" applyFont="0" applyFill="0" applyBorder="0" applyAlignment="0" applyProtection="0"/>
    <xf numFmtId="0" fontId="1" fillId="0" borderId="0"/>
    <xf numFmtId="0" fontId="6" fillId="0" borderId="0"/>
    <xf numFmtId="0" fontId="8" fillId="0" borderId="0"/>
    <xf numFmtId="0" fontId="11" fillId="0" borderId="0"/>
    <xf numFmtId="0" fontId="11" fillId="0" borderId="0"/>
    <xf numFmtId="0" fontId="11" fillId="0" borderId="0"/>
    <xf numFmtId="0" fontId="7" fillId="0" borderId="0"/>
    <xf numFmtId="0" fontId="11" fillId="0" borderId="0"/>
    <xf numFmtId="0" fontId="1" fillId="0" borderId="0"/>
    <xf numFmtId="0" fontId="11" fillId="0" borderId="0"/>
    <xf numFmtId="0" fontId="8" fillId="0" borderId="0"/>
    <xf numFmtId="0" fontId="11" fillId="0" borderId="0"/>
    <xf numFmtId="0" fontId="12" fillId="0" borderId="0"/>
    <xf numFmtId="0" fontId="6" fillId="0" borderId="0"/>
    <xf numFmtId="0" fontId="5" fillId="0" borderId="0"/>
    <xf numFmtId="0" fontId="8" fillId="0" borderId="0"/>
    <xf numFmtId="0" fontId="12" fillId="0" borderId="0"/>
    <xf numFmtId="0" fontId="5" fillId="0" borderId="0"/>
    <xf numFmtId="0" fontId="5" fillId="0" borderId="0"/>
    <xf numFmtId="0" fontId="8" fillId="0" borderId="0"/>
    <xf numFmtId="0" fontId="8" fillId="0" borderId="0"/>
    <xf numFmtId="0" fontId="2" fillId="0" borderId="0"/>
    <xf numFmtId="164" fontId="6" fillId="0" borderId="0" applyFill="0" applyBorder="0" applyAlignment="0" applyProtection="0"/>
    <xf numFmtId="164" fontId="6" fillId="0" borderId="0" applyFill="0" applyBorder="0" applyAlignment="0" applyProtection="0"/>
  </cellStyleXfs>
  <cellXfs count="747">
    <xf numFmtId="0" fontId="0" fillId="0" borderId="0" xfId="0"/>
    <xf numFmtId="0" fontId="13" fillId="0" borderId="0" xfId="0" applyFont="1" applyAlignment="1">
      <alignment vertical="top" wrapText="1"/>
    </xf>
    <xf numFmtId="0" fontId="13" fillId="0" borderId="0" xfId="0" applyFont="1" applyAlignment="1" applyProtection="1">
      <alignment vertical="top" wrapText="1"/>
      <protection locked="0"/>
    </xf>
    <xf numFmtId="0" fontId="14" fillId="0" borderId="87" xfId="0" applyFont="1" applyBorder="1" applyAlignment="1">
      <alignment horizontal="center" vertical="top" wrapText="1"/>
    </xf>
    <xf numFmtId="0" fontId="15" fillId="5" borderId="7" xfId="0" applyFont="1" applyFill="1" applyBorder="1" applyAlignment="1" applyProtection="1">
      <alignment horizontal="center" vertical="top" wrapText="1"/>
    </xf>
    <xf numFmtId="0" fontId="14" fillId="8" borderId="7" xfId="0" applyFont="1" applyFill="1" applyBorder="1" applyAlignment="1" applyProtection="1">
      <alignment horizontal="left" vertical="top" wrapText="1"/>
    </xf>
    <xf numFmtId="0" fontId="16" fillId="8" borderId="7" xfId="0" applyFont="1" applyFill="1" applyBorder="1" applyAlignment="1" applyProtection="1">
      <alignment horizontal="left" vertical="top" wrapText="1"/>
    </xf>
    <xf numFmtId="0" fontId="14" fillId="8" borderId="7" xfId="0" applyFont="1" applyFill="1" applyBorder="1" applyAlignment="1" applyProtection="1">
      <alignment horizontal="center" vertical="top" wrapText="1"/>
    </xf>
    <xf numFmtId="0" fontId="14" fillId="7" borderId="7" xfId="0" applyFont="1" applyFill="1" applyBorder="1" applyAlignment="1" applyProtection="1">
      <alignment horizontal="left" vertical="top" wrapText="1"/>
    </xf>
    <xf numFmtId="0" fontId="16" fillId="7" borderId="7" xfId="0" applyFont="1" applyFill="1" applyBorder="1" applyAlignment="1" applyProtection="1">
      <alignment horizontal="left" vertical="top" wrapText="1"/>
    </xf>
    <xf numFmtId="0" fontId="13" fillId="0" borderId="7" xfId="0" applyFont="1" applyFill="1" applyBorder="1" applyAlignment="1" applyProtection="1">
      <alignment horizontal="left" vertical="top" wrapText="1"/>
    </xf>
    <xf numFmtId="0" fontId="13" fillId="0" borderId="7" xfId="28" applyFont="1" applyFill="1" applyBorder="1" applyAlignment="1" applyProtection="1">
      <alignment horizontal="left" vertical="top" wrapText="1"/>
    </xf>
    <xf numFmtId="0" fontId="13" fillId="0" borderId="7" xfId="0" applyFont="1" applyFill="1" applyBorder="1" applyAlignment="1" applyProtection="1">
      <alignment horizontal="center" vertical="top" wrapText="1"/>
    </xf>
    <xf numFmtId="49" fontId="13" fillId="0" borderId="7" xfId="0" applyNumberFormat="1" applyFont="1" applyFill="1" applyBorder="1" applyAlignment="1" applyProtection="1">
      <alignment horizontal="left" vertical="top" wrapText="1"/>
    </xf>
    <xf numFmtId="0" fontId="17" fillId="0" borderId="7" xfId="28" applyFont="1" applyFill="1" applyBorder="1" applyAlignment="1" applyProtection="1">
      <alignment horizontal="left" vertical="top" wrapText="1"/>
    </xf>
    <xf numFmtId="0" fontId="13" fillId="3" borderId="7" xfId="0" applyFont="1" applyFill="1" applyBorder="1" applyAlignment="1" applyProtection="1">
      <alignment horizontal="left" vertical="top" wrapText="1"/>
    </xf>
    <xf numFmtId="0" fontId="17" fillId="3" borderId="7" xfId="0" applyFont="1" applyFill="1" applyBorder="1" applyAlignment="1" applyProtection="1">
      <alignment horizontal="left" vertical="top" wrapText="1"/>
    </xf>
    <xf numFmtId="0" fontId="18" fillId="0" borderId="7" xfId="0" applyFont="1" applyFill="1" applyBorder="1" applyAlignment="1" applyProtection="1">
      <alignment horizontal="left" vertical="top" wrapText="1"/>
    </xf>
    <xf numFmtId="0" fontId="18" fillId="0" borderId="7" xfId="28" applyFont="1" applyFill="1" applyBorder="1" applyAlignment="1" applyProtection="1">
      <alignment horizontal="left" vertical="top" wrapText="1"/>
    </xf>
    <xf numFmtId="0" fontId="18" fillId="0" borderId="7" xfId="0" applyFont="1" applyFill="1" applyBorder="1" applyAlignment="1" applyProtection="1">
      <alignment horizontal="center" vertical="top" wrapText="1"/>
    </xf>
    <xf numFmtId="0" fontId="18" fillId="0" borderId="7" xfId="1" applyFont="1" applyFill="1" applyBorder="1" applyAlignment="1" applyProtection="1">
      <alignment vertical="top" wrapText="1"/>
    </xf>
    <xf numFmtId="0" fontId="18" fillId="0" borderId="7" xfId="7" applyFont="1" applyFill="1" applyBorder="1" applyAlignment="1" applyProtection="1">
      <alignment horizontal="center" vertical="top" wrapText="1"/>
    </xf>
    <xf numFmtId="49" fontId="18" fillId="0" borderId="7" xfId="0" applyNumberFormat="1" applyFont="1" applyFill="1" applyBorder="1" applyAlignment="1" applyProtection="1">
      <alignment horizontal="left" vertical="top" wrapText="1"/>
    </xf>
    <xf numFmtId="0" fontId="14" fillId="7" borderId="7" xfId="0" applyFont="1" applyFill="1" applyBorder="1" applyAlignment="1" applyProtection="1">
      <alignment horizontal="center" vertical="top" wrapText="1"/>
    </xf>
    <xf numFmtId="49" fontId="13" fillId="3" borderId="7" xfId="0" applyNumberFormat="1" applyFont="1" applyFill="1" applyBorder="1" applyAlignment="1" applyProtection="1">
      <alignment horizontal="left" vertical="top" wrapText="1"/>
    </xf>
    <xf numFmtId="0" fontId="13" fillId="3" borderId="7" xfId="28" applyFont="1" applyFill="1" applyBorder="1" applyAlignment="1" applyProtection="1">
      <alignment horizontal="left" vertical="top" wrapText="1"/>
    </xf>
    <xf numFmtId="0" fontId="13" fillId="3" borderId="7" xfId="0" applyFont="1" applyFill="1" applyBorder="1" applyAlignment="1" applyProtection="1">
      <alignment horizontal="center" vertical="top" wrapText="1"/>
    </xf>
    <xf numFmtId="0" fontId="13" fillId="2" borderId="7" xfId="0" applyFont="1" applyFill="1" applyBorder="1" applyAlignment="1">
      <alignment horizontal="left" vertical="top" wrapText="1"/>
    </xf>
    <xf numFmtId="49" fontId="18" fillId="7" borderId="7" xfId="0" applyNumberFormat="1" applyFont="1" applyFill="1" applyBorder="1" applyAlignment="1" applyProtection="1">
      <alignment horizontal="left" vertical="top" wrapText="1"/>
    </xf>
    <xf numFmtId="0" fontId="16" fillId="7" borderId="7" xfId="28" applyFont="1" applyFill="1" applyBorder="1" applyAlignment="1" applyProtection="1">
      <alignment horizontal="left" vertical="top" wrapText="1"/>
    </xf>
    <xf numFmtId="0" fontId="18" fillId="7" borderId="7" xfId="0" applyFont="1" applyFill="1" applyBorder="1" applyAlignment="1" applyProtection="1">
      <alignment horizontal="center" vertical="top" wrapText="1"/>
    </xf>
    <xf numFmtId="0" fontId="13" fillId="0" borderId="0" xfId="0" applyFont="1" applyFill="1" applyAlignment="1">
      <alignment vertical="top" wrapText="1"/>
    </xf>
    <xf numFmtId="0" fontId="13" fillId="0" borderId="0" xfId="0" applyFont="1" applyFill="1" applyAlignment="1" applyProtection="1">
      <alignment vertical="top" wrapText="1"/>
      <protection locked="0"/>
    </xf>
    <xf numFmtId="0" fontId="18" fillId="3" borderId="7" xfId="1" applyFont="1" applyFill="1" applyBorder="1" applyAlignment="1">
      <alignment horizontal="left" vertical="top" wrapText="1"/>
    </xf>
    <xf numFmtId="0" fontId="18" fillId="0" borderId="7" xfId="1" applyFont="1" applyFill="1" applyBorder="1" applyAlignment="1" applyProtection="1">
      <alignment horizontal="left" vertical="top" wrapText="1"/>
    </xf>
    <xf numFmtId="0" fontId="17" fillId="0" borderId="7" xfId="0" applyFont="1" applyFill="1" applyBorder="1" applyAlignment="1" applyProtection="1">
      <alignment horizontal="left" vertical="top" wrapText="1"/>
    </xf>
    <xf numFmtId="0" fontId="18" fillId="0" borderId="7" xfId="0" applyFont="1" applyFill="1" applyBorder="1" applyAlignment="1" applyProtection="1">
      <alignment vertical="top" wrapText="1"/>
    </xf>
    <xf numFmtId="0" fontId="18" fillId="3" borderId="7" xfId="0" applyFont="1" applyFill="1" applyBorder="1" applyAlignment="1" applyProtection="1">
      <alignment horizontal="left" vertical="top" wrapText="1"/>
    </xf>
    <xf numFmtId="0" fontId="18" fillId="3" borderId="7" xfId="28" applyFont="1" applyFill="1" applyBorder="1" applyAlignment="1" applyProtection="1">
      <alignment horizontal="left" vertical="top" wrapText="1"/>
    </xf>
    <xf numFmtId="0" fontId="18" fillId="3" borderId="7" xfId="0" applyFont="1" applyFill="1" applyBorder="1" applyAlignment="1" applyProtection="1">
      <alignment horizontal="center" vertical="top" wrapText="1"/>
    </xf>
    <xf numFmtId="49" fontId="18" fillId="3" borderId="7" xfId="0" applyNumberFormat="1" applyFont="1" applyFill="1" applyBorder="1" applyAlignment="1" applyProtection="1">
      <alignment horizontal="left" vertical="top" wrapText="1"/>
    </xf>
    <xf numFmtId="0" fontId="19" fillId="0" borderId="7" xfId="0" applyFont="1" applyFill="1" applyBorder="1" applyAlignment="1" applyProtection="1">
      <alignment horizontal="left" vertical="top" wrapText="1"/>
    </xf>
    <xf numFmtId="0" fontId="14" fillId="0" borderId="7" xfId="0" applyFont="1" applyFill="1" applyBorder="1" applyAlignment="1" applyProtection="1">
      <alignment horizontal="left" vertical="top" wrapText="1"/>
    </xf>
    <xf numFmtId="0" fontId="13" fillId="0" borderId="7" xfId="0" applyNumberFormat="1" applyFont="1" applyFill="1" applyBorder="1" applyAlignment="1" applyProtection="1">
      <alignment horizontal="left" vertical="top" wrapText="1"/>
    </xf>
    <xf numFmtId="0" fontId="14" fillId="0" borderId="7" xfId="0" applyFont="1" applyFill="1" applyBorder="1" applyAlignment="1" applyProtection="1">
      <alignment horizontal="center" vertical="top" wrapText="1"/>
    </xf>
    <xf numFmtId="0" fontId="18" fillId="6" borderId="7" xfId="0" applyFont="1" applyFill="1" applyBorder="1" applyAlignment="1" applyProtection="1">
      <alignment horizontal="left" vertical="top" wrapText="1"/>
    </xf>
    <xf numFmtId="0" fontId="18" fillId="6" borderId="7" xfId="28" applyFont="1" applyFill="1" applyBorder="1" applyAlignment="1" applyProtection="1">
      <alignment horizontal="left" vertical="top" wrapText="1"/>
    </xf>
    <xf numFmtId="0" fontId="18" fillId="6" borderId="7" xfId="0" applyFont="1" applyFill="1" applyBorder="1" applyAlignment="1" applyProtection="1">
      <alignment horizontal="center" vertical="top" wrapText="1"/>
    </xf>
    <xf numFmtId="0" fontId="18" fillId="7" borderId="7" xfId="0" applyFont="1" applyFill="1" applyBorder="1" applyAlignment="1" applyProtection="1">
      <alignment horizontal="left" vertical="top" wrapText="1"/>
    </xf>
    <xf numFmtId="0" fontId="18" fillId="0" borderId="7" xfId="0" applyNumberFormat="1" applyFont="1" applyFill="1" applyBorder="1" applyAlignment="1" applyProtection="1">
      <alignment horizontal="left" vertical="top" wrapText="1"/>
    </xf>
    <xf numFmtId="0" fontId="18" fillId="3" borderId="7" xfId="0" applyNumberFormat="1" applyFont="1" applyFill="1" applyBorder="1" applyAlignment="1" applyProtection="1">
      <alignment horizontal="left" vertical="top" wrapText="1"/>
    </xf>
    <xf numFmtId="0" fontId="17" fillId="3" borderId="7" xfId="0" applyNumberFormat="1" applyFont="1" applyFill="1" applyBorder="1" applyAlignment="1" applyProtection="1">
      <alignment horizontal="left" vertical="top" wrapText="1"/>
    </xf>
    <xf numFmtId="0" fontId="13" fillId="3" borderId="7" xfId="0" applyFont="1" applyFill="1" applyBorder="1" applyAlignment="1">
      <alignment vertical="top" wrapText="1"/>
    </xf>
    <xf numFmtId="0" fontId="17" fillId="3" borderId="7" xfId="0" applyFont="1" applyFill="1" applyBorder="1" applyAlignment="1">
      <alignment vertical="top" wrapText="1"/>
    </xf>
    <xf numFmtId="49" fontId="13" fillId="7" borderId="7" xfId="0" applyNumberFormat="1" applyFont="1" applyFill="1" applyBorder="1" applyAlignment="1" applyProtection="1">
      <alignment horizontal="left" vertical="top" wrapText="1"/>
    </xf>
    <xf numFmtId="0" fontId="16" fillId="7" borderId="7" xfId="0" applyFont="1" applyFill="1" applyBorder="1" applyAlignment="1" applyProtection="1">
      <alignment vertical="top" wrapText="1"/>
    </xf>
    <xf numFmtId="0" fontId="13" fillId="7" borderId="7" xfId="0" applyFont="1" applyFill="1" applyBorder="1" applyAlignment="1" applyProtection="1">
      <alignment horizontal="center" vertical="top" wrapText="1"/>
    </xf>
    <xf numFmtId="0" fontId="13" fillId="7" borderId="7" xfId="0" applyFont="1" applyFill="1" applyBorder="1" applyAlignment="1" applyProtection="1">
      <alignment horizontal="left" vertical="top" wrapText="1"/>
    </xf>
    <xf numFmtId="0" fontId="18" fillId="3" borderId="7" xfId="1" applyFont="1" applyFill="1" applyBorder="1" applyAlignment="1" applyProtection="1">
      <alignment vertical="top" wrapText="1"/>
    </xf>
    <xf numFmtId="0" fontId="13" fillId="3" borderId="7" xfId="0" applyFont="1" applyFill="1" applyBorder="1" applyAlignment="1">
      <alignment horizontal="center" vertical="top" wrapText="1"/>
    </xf>
    <xf numFmtId="49" fontId="13" fillId="8" borderId="7" xfId="0" applyNumberFormat="1" applyFont="1" applyFill="1" applyBorder="1" applyAlignment="1" applyProtection="1">
      <alignment horizontal="left" vertical="top" wrapText="1"/>
    </xf>
    <xf numFmtId="0" fontId="16" fillId="8" borderId="7" xfId="28" applyFont="1" applyFill="1" applyBorder="1" applyAlignment="1" applyProtection="1">
      <alignment horizontal="left" vertical="top" wrapText="1"/>
    </xf>
    <xf numFmtId="0" fontId="13" fillId="8" borderId="7" xfId="0" applyFont="1" applyFill="1" applyBorder="1" applyAlignment="1" applyProtection="1">
      <alignment horizontal="center" vertical="top" wrapText="1"/>
    </xf>
    <xf numFmtId="0" fontId="13" fillId="0" borderId="7" xfId="0" applyFont="1" applyFill="1" applyBorder="1" applyAlignment="1" applyProtection="1">
      <alignment vertical="top" wrapText="1"/>
    </xf>
    <xf numFmtId="0" fontId="13" fillId="0" borderId="7" xfId="0" applyNumberFormat="1" applyFont="1" applyFill="1" applyBorder="1" applyAlignment="1" applyProtection="1">
      <alignment horizontal="center" vertical="top" wrapText="1"/>
    </xf>
    <xf numFmtId="0" fontId="18" fillId="0" borderId="7" xfId="0" applyNumberFormat="1" applyFont="1" applyFill="1" applyBorder="1" applyAlignment="1" applyProtection="1">
      <alignment horizontal="center" vertical="top" wrapText="1"/>
    </xf>
    <xf numFmtId="0" fontId="18" fillId="3" borderId="7" xfId="0" applyNumberFormat="1" applyFont="1" applyFill="1" applyBorder="1" applyAlignment="1" applyProtection="1">
      <alignment horizontal="center" vertical="top" wrapText="1"/>
    </xf>
    <xf numFmtId="0" fontId="13" fillId="0" borderId="7" xfId="0" applyFont="1" applyFill="1" applyBorder="1" applyAlignment="1">
      <alignment horizontal="left" vertical="top" wrapText="1"/>
    </xf>
    <xf numFmtId="0" fontId="18" fillId="8" borderId="7" xfId="0" applyFont="1" applyFill="1" applyBorder="1" applyAlignment="1" applyProtection="1">
      <alignment vertical="top" wrapText="1"/>
    </xf>
    <xf numFmtId="0" fontId="18" fillId="8" borderId="7" xfId="1" applyFont="1" applyFill="1" applyBorder="1" applyAlignment="1" applyProtection="1">
      <alignment vertical="top" wrapText="1"/>
    </xf>
    <xf numFmtId="0" fontId="13" fillId="0" borderId="7" xfId="0" applyFont="1" applyFill="1" applyBorder="1" applyAlignment="1">
      <alignment vertical="top" wrapText="1"/>
    </xf>
    <xf numFmtId="0" fontId="18" fillId="8" borderId="7" xfId="0" applyFont="1" applyFill="1" applyBorder="1" applyAlignment="1" applyProtection="1">
      <alignment horizontal="left" vertical="top" wrapText="1"/>
    </xf>
    <xf numFmtId="0" fontId="16" fillId="8" borderId="7" xfId="1" applyFont="1" applyFill="1" applyBorder="1" applyAlignment="1" applyProtection="1">
      <alignment vertical="top" wrapText="1"/>
    </xf>
    <xf numFmtId="0" fontId="18" fillId="8" borderId="7" xfId="0" applyFont="1" applyFill="1" applyBorder="1" applyAlignment="1" applyProtection="1">
      <alignment horizontal="center" vertical="top" wrapText="1"/>
    </xf>
    <xf numFmtId="0" fontId="16" fillId="7" borderId="7" xfId="1" applyFont="1" applyFill="1" applyBorder="1" applyAlignment="1" applyProtection="1">
      <alignment vertical="top" wrapText="1"/>
    </xf>
    <xf numFmtId="0" fontId="13" fillId="6" borderId="7" xfId="0" applyFont="1" applyFill="1" applyBorder="1" applyAlignment="1">
      <alignment horizontal="left" vertical="top" wrapText="1"/>
    </xf>
    <xf numFmtId="0" fontId="13" fillId="6" borderId="7" xfId="0" applyFont="1" applyFill="1" applyBorder="1" applyAlignment="1">
      <alignment horizontal="center" vertical="top" wrapText="1"/>
    </xf>
    <xf numFmtId="0" fontId="13" fillId="6" borderId="0" xfId="0" applyFont="1" applyFill="1" applyAlignment="1">
      <alignment vertical="top" wrapText="1"/>
    </xf>
    <xf numFmtId="0" fontId="13" fillId="6" borderId="0" xfId="0" applyFont="1" applyFill="1" applyAlignment="1" applyProtection="1">
      <alignment vertical="top" wrapText="1"/>
      <protection locked="0"/>
    </xf>
    <xf numFmtId="0" fontId="13" fillId="0" borderId="7" xfId="0" applyFont="1" applyFill="1" applyBorder="1" applyAlignment="1">
      <alignment horizontal="center" vertical="top" wrapText="1"/>
    </xf>
    <xf numFmtId="49" fontId="15" fillId="7" borderId="7" xfId="0" applyNumberFormat="1" applyFont="1" applyFill="1" applyBorder="1" applyAlignment="1" applyProtection="1">
      <alignment horizontal="left" vertical="top" wrapText="1"/>
    </xf>
    <xf numFmtId="0" fontId="15" fillId="7" borderId="7" xfId="0" applyFont="1" applyFill="1" applyBorder="1" applyAlignment="1" applyProtection="1">
      <alignment horizontal="center" vertical="top" wrapText="1"/>
    </xf>
    <xf numFmtId="0" fontId="17" fillId="0" borderId="7" xfId="0" applyFont="1" applyFill="1" applyBorder="1" applyAlignment="1" applyProtection="1">
      <alignment horizontal="center" vertical="top" wrapText="1"/>
    </xf>
    <xf numFmtId="0" fontId="17" fillId="0" borderId="7" xfId="28" applyNumberFormat="1" applyFont="1" applyFill="1" applyBorder="1" applyAlignment="1" applyProtection="1">
      <alignment horizontal="left" vertical="top" wrapText="1"/>
    </xf>
    <xf numFmtId="0" fontId="13" fillId="0" borderId="7" xfId="28" applyNumberFormat="1" applyFont="1" applyFill="1" applyBorder="1" applyAlignment="1" applyProtection="1">
      <alignment horizontal="center" vertical="top" wrapText="1"/>
    </xf>
    <xf numFmtId="0" fontId="13" fillId="7" borderId="7" xfId="0" applyFont="1" applyFill="1" applyBorder="1" applyAlignment="1" applyProtection="1">
      <alignment vertical="top" wrapText="1"/>
    </xf>
    <xf numFmtId="0" fontId="13" fillId="0" borderId="7" xfId="1" applyNumberFormat="1" applyFont="1" applyFill="1" applyBorder="1" applyAlignment="1">
      <alignment horizontal="left" vertical="top" wrapText="1" shrinkToFit="1"/>
    </xf>
    <xf numFmtId="0" fontId="13" fillId="0" borderId="7" xfId="1" applyNumberFormat="1" applyFont="1" applyFill="1" applyBorder="1" applyAlignment="1">
      <alignment vertical="top" wrapText="1" shrinkToFit="1"/>
    </xf>
    <xf numFmtId="49" fontId="18" fillId="8" borderId="7" xfId="0" applyNumberFormat="1" applyFont="1" applyFill="1" applyBorder="1" applyAlignment="1" applyProtection="1">
      <alignment horizontal="left" vertical="top" wrapText="1"/>
    </xf>
    <xf numFmtId="0" fontId="15" fillId="8" borderId="7" xfId="0" applyFont="1" applyFill="1" applyBorder="1" applyAlignment="1" applyProtection="1">
      <alignment horizontal="left" vertical="top" wrapText="1"/>
    </xf>
    <xf numFmtId="0" fontId="16" fillId="8" borderId="7" xfId="0" applyFont="1" applyFill="1" applyBorder="1" applyAlignment="1" applyProtection="1">
      <alignment vertical="top" wrapText="1"/>
    </xf>
    <xf numFmtId="0" fontId="15" fillId="8" borderId="7" xfId="0" applyFont="1" applyFill="1" applyBorder="1" applyAlignment="1" applyProtection="1">
      <alignment horizontal="center" vertical="top" wrapText="1"/>
    </xf>
    <xf numFmtId="0" fontId="18" fillId="0" borderId="7" xfId="28" applyFont="1" applyFill="1" applyBorder="1" applyAlignment="1" applyProtection="1">
      <alignment horizontal="center" vertical="top" wrapText="1"/>
    </xf>
    <xf numFmtId="0" fontId="18" fillId="3" borderId="7" xfId="28" applyFont="1" applyFill="1" applyBorder="1" applyAlignment="1" applyProtection="1">
      <alignment horizontal="center" vertical="top" wrapText="1"/>
    </xf>
    <xf numFmtId="0" fontId="17" fillId="0" borderId="7" xfId="1" applyFont="1" applyFill="1" applyBorder="1" applyAlignment="1" applyProtection="1">
      <alignment vertical="top" wrapText="1"/>
    </xf>
    <xf numFmtId="0" fontId="13" fillId="0" borderId="7" xfId="1" applyFont="1" applyFill="1" applyBorder="1" applyAlignment="1" applyProtection="1">
      <alignment vertical="top" wrapText="1"/>
    </xf>
    <xf numFmtId="0" fontId="13" fillId="0" borderId="7" xfId="0" applyFont="1" applyBorder="1" applyAlignment="1">
      <alignment horizontal="left" vertical="top" wrapText="1"/>
    </xf>
    <xf numFmtId="0" fontId="13" fillId="0" borderId="7" xfId="0" applyFont="1" applyBorder="1" applyAlignment="1">
      <alignment horizontal="center" vertical="top" wrapText="1"/>
    </xf>
    <xf numFmtId="0" fontId="13" fillId="3" borderId="7" xfId="0" applyFont="1" applyFill="1" applyBorder="1" applyAlignment="1">
      <alignment horizontal="left" vertical="top" wrapText="1"/>
    </xf>
    <xf numFmtId="0" fontId="17" fillId="0" borderId="7" xfId="0" applyFont="1" applyBorder="1" applyAlignment="1">
      <alignment horizontal="left" vertical="top" wrapText="1"/>
    </xf>
    <xf numFmtId="0" fontId="13" fillId="7" borderId="7" xfId="0" applyFont="1" applyFill="1" applyBorder="1" applyAlignment="1">
      <alignment horizontal="left" vertical="top" wrapText="1"/>
    </xf>
    <xf numFmtId="0" fontId="16" fillId="7" borderId="7" xfId="0" applyFont="1" applyFill="1" applyBorder="1" applyAlignment="1">
      <alignment horizontal="left" vertical="top" wrapText="1"/>
    </xf>
    <xf numFmtId="0" fontId="13" fillId="7" borderId="7" xfId="0" applyFont="1" applyFill="1" applyBorder="1" applyAlignment="1">
      <alignment horizontal="center" vertical="top" wrapText="1"/>
    </xf>
    <xf numFmtId="0" fontId="17" fillId="0" borderId="7" xfId="0" applyFont="1" applyBorder="1" applyAlignment="1">
      <alignment vertical="top" wrapText="1"/>
    </xf>
    <xf numFmtId="0" fontId="15" fillId="0" borderId="7" xfId="0" applyFont="1" applyFill="1" applyBorder="1" applyAlignment="1" applyProtection="1">
      <alignment horizontal="center" vertical="top" wrapText="1"/>
    </xf>
    <xf numFmtId="0" fontId="13" fillId="0" borderId="7" xfId="0" applyFont="1" applyBorder="1" applyAlignment="1" applyProtection="1">
      <alignment vertical="top" wrapText="1"/>
    </xf>
    <xf numFmtId="0" fontId="13" fillId="0" borderId="7" xfId="0" applyFont="1" applyBorder="1" applyAlignment="1">
      <alignment vertical="top" wrapText="1"/>
    </xf>
    <xf numFmtId="49" fontId="23" fillId="7" borderId="7" xfId="0" applyNumberFormat="1" applyFont="1" applyFill="1" applyBorder="1" applyAlignment="1" applyProtection="1">
      <alignment horizontal="left" vertical="top" wrapText="1"/>
    </xf>
    <xf numFmtId="0" fontId="18" fillId="0" borderId="93" xfId="0" applyFont="1" applyFill="1" applyBorder="1" applyAlignment="1">
      <alignment vertical="top" wrapText="1"/>
    </xf>
    <xf numFmtId="0" fontId="18" fillId="0" borderId="81" xfId="0" applyFont="1" applyFill="1" applyBorder="1" applyAlignment="1">
      <alignment vertical="top" wrapText="1"/>
    </xf>
    <xf numFmtId="0" fontId="18" fillId="0" borderId="26" xfId="0" applyFont="1" applyFill="1" applyBorder="1" applyAlignment="1">
      <alignment vertical="top" wrapText="1"/>
    </xf>
    <xf numFmtId="0" fontId="13" fillId="0" borderId="0" xfId="0" applyFont="1" applyBorder="1" applyAlignment="1">
      <alignment vertical="top" wrapText="1"/>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horizontal="center"/>
      <protection locked="0"/>
    </xf>
    <xf numFmtId="0" fontId="19" fillId="0" borderId="0" xfId="0" applyFont="1" applyBorder="1" applyAlignment="1"/>
    <xf numFmtId="0" fontId="18" fillId="0" borderId="0" xfId="0" applyFont="1" applyFill="1" applyBorder="1" applyAlignment="1" applyProtection="1">
      <alignment horizontal="center" vertical="center" wrapText="1"/>
      <protection locked="0"/>
    </xf>
    <xf numFmtId="0" fontId="13" fillId="0" borderId="0" xfId="0" applyFont="1" applyBorder="1"/>
    <xf numFmtId="0" fontId="19" fillId="0" borderId="0" xfId="0" applyFont="1" applyBorder="1" applyAlignment="1">
      <alignment vertical="center"/>
    </xf>
    <xf numFmtId="166" fontId="13" fillId="0" borderId="0" xfId="0" applyNumberFormat="1" applyFont="1" applyBorder="1" applyAlignment="1">
      <alignment horizontal="center" vertical="top" wrapText="1"/>
    </xf>
    <xf numFmtId="166" fontId="13" fillId="0" borderId="0" xfId="0" applyNumberFormat="1" applyFont="1" applyBorder="1"/>
    <xf numFmtId="0" fontId="24" fillId="0" borderId="0" xfId="0" applyFont="1" applyAlignment="1">
      <alignment vertical="top" wrapText="1"/>
    </xf>
    <xf numFmtId="0" fontId="24" fillId="0" borderId="0" xfId="0" applyFont="1"/>
    <xf numFmtId="0" fontId="24" fillId="0" borderId="0" xfId="0" applyFont="1" applyAlignment="1" applyProtection="1">
      <alignment vertical="top" wrapText="1"/>
      <protection locked="0"/>
    </xf>
    <xf numFmtId="0" fontId="25" fillId="0" borderId="0" xfId="0" applyFont="1" applyAlignment="1">
      <alignment vertical="top" wrapText="1"/>
    </xf>
    <xf numFmtId="0" fontId="26" fillId="5" borderId="7" xfId="0" applyFont="1" applyFill="1" applyBorder="1" applyAlignment="1" applyProtection="1">
      <alignment horizontal="center" vertical="top" wrapText="1"/>
    </xf>
    <xf numFmtId="0" fontId="26" fillId="2" borderId="1" xfId="0" applyFont="1" applyFill="1" applyBorder="1" applyAlignment="1" applyProtection="1">
      <alignment horizontal="center" vertical="top" wrapText="1"/>
    </xf>
    <xf numFmtId="0" fontId="26" fillId="2" borderId="2" xfId="0" applyFont="1" applyFill="1" applyBorder="1" applyAlignment="1" applyProtection="1">
      <alignment horizontal="center" vertical="top" wrapText="1"/>
    </xf>
    <xf numFmtId="0" fontId="25" fillId="2" borderId="2" xfId="0" applyFont="1" applyFill="1" applyBorder="1" applyAlignment="1" applyProtection="1">
      <alignment horizontal="left" vertical="top" wrapText="1"/>
    </xf>
    <xf numFmtId="0" fontId="27" fillId="2" borderId="2" xfId="0" applyFont="1" applyFill="1" applyBorder="1" applyAlignment="1" applyProtection="1">
      <alignment horizontal="center" vertical="top" wrapText="1"/>
    </xf>
    <xf numFmtId="0" fontId="27" fillId="2" borderId="2" xfId="0" applyNumberFormat="1" applyFont="1" applyFill="1" applyBorder="1" applyAlignment="1" applyProtection="1">
      <alignment horizontal="center" vertical="top" wrapText="1"/>
    </xf>
    <xf numFmtId="49" fontId="24" fillId="2" borderId="3" xfId="0" applyNumberFormat="1" applyFont="1" applyFill="1" applyBorder="1" applyAlignment="1" applyProtection="1">
      <alignment horizontal="left" vertical="top" wrapText="1"/>
    </xf>
    <xf numFmtId="0" fontId="24" fillId="2" borderId="3" xfId="0" applyFont="1" applyFill="1" applyBorder="1" applyAlignment="1" applyProtection="1">
      <alignment horizontal="left" vertical="top" wrapText="1"/>
    </xf>
    <xf numFmtId="49" fontId="24" fillId="2" borderId="4" xfId="0" applyNumberFormat="1" applyFont="1" applyFill="1" applyBorder="1" applyAlignment="1" applyProtection="1">
      <alignment horizontal="left" vertical="top" wrapText="1"/>
    </xf>
    <xf numFmtId="0" fontId="24" fillId="2" borderId="4" xfId="0" applyFont="1" applyFill="1" applyBorder="1" applyAlignment="1" applyProtection="1">
      <alignment horizontal="left" vertical="top" wrapText="1"/>
    </xf>
    <xf numFmtId="49" fontId="24" fillId="2" borderId="6" xfId="0" applyNumberFormat="1" applyFont="1" applyFill="1" applyBorder="1" applyAlignment="1" applyProtection="1">
      <alignment horizontal="left" vertical="top" wrapText="1"/>
    </xf>
    <xf numFmtId="0" fontId="24" fillId="2" borderId="6" xfId="0" applyFont="1" applyFill="1" applyBorder="1" applyAlignment="1" applyProtection="1">
      <alignment horizontal="left" vertical="top" wrapText="1"/>
    </xf>
    <xf numFmtId="0" fontId="24" fillId="2" borderId="3" xfId="1" applyFont="1" applyFill="1" applyBorder="1" applyAlignment="1" applyProtection="1">
      <alignment horizontal="left" vertical="top" wrapText="1"/>
    </xf>
    <xf numFmtId="0" fontId="27" fillId="2" borderId="3" xfId="0" applyFont="1" applyFill="1" applyBorder="1" applyAlignment="1" applyProtection="1">
      <alignment horizontal="center" vertical="top" wrapText="1"/>
    </xf>
    <xf numFmtId="0" fontId="24" fillId="2" borderId="4" xfId="1" applyFont="1" applyFill="1" applyBorder="1" applyAlignment="1" applyProtection="1">
      <alignment horizontal="left" vertical="top" wrapText="1"/>
    </xf>
    <xf numFmtId="0" fontId="27" fillId="2" borderId="4" xfId="0" applyFont="1" applyFill="1" applyBorder="1" applyAlignment="1" applyProtection="1">
      <alignment horizontal="center" vertical="top" wrapText="1"/>
    </xf>
    <xf numFmtId="0" fontId="24" fillId="2" borderId="6" xfId="1" applyFont="1" applyFill="1" applyBorder="1" applyAlignment="1" applyProtection="1">
      <alignment horizontal="left" vertical="top" wrapText="1"/>
    </xf>
    <xf numFmtId="0" fontId="24" fillId="0" borderId="4" xfId="1" applyFont="1" applyFill="1" applyBorder="1" applyAlignment="1" applyProtection="1">
      <alignment horizontal="left" vertical="top" wrapText="1"/>
    </xf>
    <xf numFmtId="0" fontId="24" fillId="0" borderId="4" xfId="0" applyFont="1" applyFill="1" applyBorder="1" applyAlignment="1" applyProtection="1">
      <alignment horizontal="left" vertical="top" wrapText="1"/>
    </xf>
    <xf numFmtId="0" fontId="27" fillId="2" borderId="5" xfId="0" applyFont="1" applyFill="1" applyBorder="1" applyAlignment="1" applyProtection="1">
      <alignment horizontal="center" vertical="top" wrapText="1"/>
    </xf>
    <xf numFmtId="0" fontId="27" fillId="2" borderId="6" xfId="0" applyFont="1" applyFill="1" applyBorder="1" applyAlignment="1" applyProtection="1">
      <alignment horizontal="center" vertical="top" wrapText="1"/>
    </xf>
    <xf numFmtId="0" fontId="24" fillId="2" borderId="5" xfId="1" applyFont="1" applyFill="1" applyBorder="1" applyAlignment="1" applyProtection="1">
      <alignment horizontal="left" vertical="top" wrapText="1"/>
    </xf>
    <xf numFmtId="0" fontId="24" fillId="2" borderId="5" xfId="0" applyFont="1" applyFill="1" applyBorder="1" applyAlignment="1" applyProtection="1">
      <alignment horizontal="left" vertical="top" wrapText="1"/>
    </xf>
    <xf numFmtId="0" fontId="24" fillId="2" borderId="24" xfId="1" applyFont="1" applyFill="1" applyBorder="1" applyAlignment="1" applyProtection="1">
      <alignment horizontal="left" vertical="top" wrapText="1"/>
    </xf>
    <xf numFmtId="0" fontId="24" fillId="2" borderId="24" xfId="0" applyFont="1" applyFill="1" applyBorder="1" applyAlignment="1" applyProtection="1">
      <alignment horizontal="left" vertical="top" wrapText="1"/>
    </xf>
    <xf numFmtId="0" fontId="24" fillId="2" borderId="15" xfId="1" applyFont="1" applyFill="1" applyBorder="1" applyAlignment="1" applyProtection="1">
      <alignment horizontal="left" vertical="top" wrapText="1"/>
    </xf>
    <xf numFmtId="0" fontId="24" fillId="2" borderId="15" xfId="0" applyFont="1" applyFill="1" applyBorder="1" applyAlignment="1" applyProtection="1">
      <alignment horizontal="left" vertical="top" wrapText="1"/>
    </xf>
    <xf numFmtId="0" fontId="24" fillId="2" borderId="25" xfId="1" applyFont="1" applyFill="1" applyBorder="1" applyAlignment="1" applyProtection="1">
      <alignment horizontal="left" vertical="top" wrapText="1"/>
    </xf>
    <xf numFmtId="0" fontId="24" fillId="2" borderId="25" xfId="0" applyFont="1" applyFill="1" applyBorder="1" applyAlignment="1" applyProtection="1">
      <alignment horizontal="left" vertical="top" wrapText="1"/>
    </xf>
    <xf numFmtId="0" fontId="27" fillId="2" borderId="25" xfId="0" applyFont="1" applyFill="1" applyBorder="1" applyAlignment="1" applyProtection="1">
      <alignment horizontal="center" vertical="top" wrapText="1"/>
    </xf>
    <xf numFmtId="0" fontId="27" fillId="3" borderId="10" xfId="0" applyFont="1" applyFill="1" applyBorder="1" applyAlignment="1">
      <alignment horizontal="left" vertical="top" wrapText="1"/>
    </xf>
    <xf numFmtId="0" fontId="27" fillId="3" borderId="4" xfId="0" applyFont="1" applyFill="1" applyBorder="1" applyAlignment="1">
      <alignment horizontal="left" vertical="top" wrapText="1"/>
    </xf>
    <xf numFmtId="0" fontId="27" fillId="3" borderId="5" xfId="0" applyFont="1" applyFill="1" applyBorder="1" applyAlignment="1">
      <alignment horizontal="left" vertical="top" wrapText="1"/>
    </xf>
    <xf numFmtId="0" fontId="27" fillId="3" borderId="3" xfId="0" applyFont="1" applyFill="1" applyBorder="1" applyAlignment="1">
      <alignment horizontal="left" vertical="top" wrapText="1"/>
    </xf>
    <xf numFmtId="0" fontId="27" fillId="3" borderId="6" xfId="0" applyFont="1" applyFill="1" applyBorder="1" applyAlignment="1">
      <alignment horizontal="left" vertical="top" wrapText="1"/>
    </xf>
    <xf numFmtId="0" fontId="24" fillId="2" borderId="19" xfId="1" applyFont="1" applyFill="1" applyBorder="1" applyAlignment="1" applyProtection="1">
      <alignment horizontal="left" vertical="top" wrapText="1"/>
    </xf>
    <xf numFmtId="0" fontId="24" fillId="2" borderId="14" xfId="0" applyFont="1" applyFill="1" applyBorder="1" applyAlignment="1" applyProtection="1">
      <alignment horizontal="left" vertical="top" wrapText="1"/>
    </xf>
    <xf numFmtId="0" fontId="24" fillId="2" borderId="18" xfId="0" applyFont="1" applyFill="1" applyBorder="1" applyAlignment="1" applyProtection="1">
      <alignment horizontal="left" vertical="top" wrapText="1"/>
    </xf>
    <xf numFmtId="0" fontId="24" fillId="0" borderId="3" xfId="0" applyFont="1" applyFill="1" applyBorder="1" applyAlignment="1" applyProtection="1">
      <alignment horizontal="left" vertical="top" wrapText="1"/>
    </xf>
    <xf numFmtId="0" fontId="24" fillId="0" borderId="5" xfId="0" applyFont="1" applyFill="1" applyBorder="1" applyAlignment="1" applyProtection="1">
      <alignment horizontal="left" vertical="top" wrapText="1"/>
    </xf>
    <xf numFmtId="0" fontId="24" fillId="3" borderId="6" xfId="0" applyFont="1" applyFill="1" applyBorder="1" applyAlignment="1">
      <alignment vertical="top" wrapText="1"/>
    </xf>
    <xf numFmtId="0" fontId="24" fillId="0" borderId="6" xfId="0" applyFont="1" applyFill="1" applyBorder="1" applyAlignment="1">
      <alignment horizontal="left" vertical="top" wrapText="1"/>
    </xf>
    <xf numFmtId="0" fontId="24" fillId="3" borderId="4" xfId="0" applyFont="1" applyFill="1" applyBorder="1" applyAlignment="1">
      <alignment vertical="top" wrapText="1"/>
    </xf>
    <xf numFmtId="0" fontId="24" fillId="0" borderId="4" xfId="0" applyFont="1" applyFill="1" applyBorder="1" applyAlignment="1">
      <alignment horizontal="left" vertical="top" wrapText="1"/>
    </xf>
    <xf numFmtId="0" fontId="24" fillId="0" borderId="3" xfId="1" applyFont="1" applyFill="1" applyBorder="1" applyAlignment="1" applyProtection="1">
      <alignment horizontal="left" vertical="top" wrapText="1"/>
    </xf>
    <xf numFmtId="0" fontId="24" fillId="0" borderId="0" xfId="0" applyFont="1" applyFill="1" applyAlignment="1">
      <alignment vertical="top" wrapText="1"/>
    </xf>
    <xf numFmtId="0" fontId="24" fillId="0" borderId="0" xfId="0" applyFont="1" applyFill="1" applyAlignment="1" applyProtection="1">
      <alignment vertical="top" wrapText="1"/>
      <protection locked="0"/>
    </xf>
    <xf numFmtId="0" fontId="27" fillId="0" borderId="4" xfId="0" applyFont="1" applyFill="1" applyBorder="1" applyAlignment="1" applyProtection="1">
      <alignment horizontal="center" vertical="top" wrapText="1"/>
    </xf>
    <xf numFmtId="0" fontId="24" fillId="0" borderId="5" xfId="1" applyFont="1" applyFill="1" applyBorder="1" applyAlignment="1" applyProtection="1">
      <alignment horizontal="left" vertical="top" wrapText="1"/>
    </xf>
    <xf numFmtId="0" fontId="27" fillId="0" borderId="5" xfId="0" applyFont="1" applyFill="1" applyBorder="1" applyAlignment="1" applyProtection="1">
      <alignment horizontal="center" vertical="top" wrapText="1"/>
    </xf>
    <xf numFmtId="49" fontId="24" fillId="2" borderId="6" xfId="1" applyNumberFormat="1" applyFont="1" applyFill="1" applyBorder="1" applyAlignment="1" applyProtection="1">
      <alignment horizontal="left" vertical="top" wrapText="1"/>
    </xf>
    <xf numFmtId="0" fontId="24" fillId="0" borderId="10" xfId="1" applyFont="1" applyFill="1" applyBorder="1" applyAlignment="1" applyProtection="1">
      <alignment horizontal="left" vertical="top" wrapText="1"/>
    </xf>
    <xf numFmtId="0" fontId="24" fillId="0" borderId="10" xfId="0" applyFont="1" applyFill="1" applyBorder="1" applyAlignment="1" applyProtection="1">
      <alignment horizontal="left" vertical="top" wrapText="1"/>
    </xf>
    <xf numFmtId="0" fontId="24" fillId="0" borderId="6" xfId="1" applyFont="1" applyFill="1" applyBorder="1" applyAlignment="1" applyProtection="1">
      <alignment horizontal="left" vertical="top" wrapText="1"/>
    </xf>
    <xf numFmtId="0" fontId="24" fillId="0" borderId="6" xfId="0" applyFont="1" applyFill="1" applyBorder="1" applyAlignment="1" applyProtection="1">
      <alignment horizontal="left" vertical="top" wrapText="1"/>
    </xf>
    <xf numFmtId="0" fontId="24" fillId="0" borderId="3" xfId="0" applyFont="1" applyFill="1" applyBorder="1" applyAlignment="1" applyProtection="1">
      <alignment vertical="top" wrapText="1"/>
    </xf>
    <xf numFmtId="0" fontId="24" fillId="0" borderId="4" xfId="0" applyFont="1" applyFill="1" applyBorder="1" applyAlignment="1" applyProtection="1">
      <alignment vertical="top" wrapText="1"/>
    </xf>
    <xf numFmtId="0" fontId="24" fillId="0" borderId="10" xfId="0" applyFont="1" applyFill="1" applyBorder="1" applyAlignment="1" applyProtection="1">
      <alignment vertical="top" wrapText="1"/>
    </xf>
    <xf numFmtId="0" fontId="24" fillId="0" borderId="6" xfId="0" applyFont="1" applyFill="1" applyBorder="1" applyAlignment="1" applyProtection="1">
      <alignment vertical="top" wrapText="1"/>
    </xf>
    <xf numFmtId="0" fontId="24" fillId="0" borderId="0" xfId="0" applyFont="1" applyFill="1" applyAlignment="1" applyProtection="1">
      <alignment vertical="top" wrapText="1"/>
    </xf>
    <xf numFmtId="0" fontId="24" fillId="0" borderId="8" xfId="0" applyFont="1" applyFill="1" applyBorder="1" applyAlignment="1" applyProtection="1">
      <alignment vertical="top" wrapText="1"/>
    </xf>
    <xf numFmtId="0" fontId="24" fillId="0" borderId="23" xfId="0" applyFont="1" applyFill="1" applyBorder="1" applyAlignment="1" applyProtection="1">
      <alignment vertical="top" wrapText="1"/>
    </xf>
    <xf numFmtId="0" fontId="28" fillId="3" borderId="21" xfId="0" applyFont="1" applyFill="1" applyBorder="1" applyAlignment="1">
      <alignment horizontal="left" vertical="top" wrapText="1"/>
    </xf>
    <xf numFmtId="0" fontId="27" fillId="3" borderId="21" xfId="0" applyFont="1" applyFill="1" applyBorder="1" applyAlignment="1">
      <alignment horizontal="left" vertical="top" wrapText="1"/>
    </xf>
    <xf numFmtId="0" fontId="28" fillId="3" borderId="4" xfId="0" applyFont="1" applyFill="1" applyBorder="1" applyAlignment="1">
      <alignment horizontal="left" vertical="top" wrapText="1"/>
    </xf>
    <xf numFmtId="0" fontId="28" fillId="3" borderId="12" xfId="0" applyFont="1" applyFill="1" applyBorder="1" applyAlignment="1">
      <alignment horizontal="left" vertical="top" wrapText="1"/>
    </xf>
    <xf numFmtId="0" fontId="27" fillId="3" borderId="12" xfId="0" applyFont="1" applyFill="1" applyBorder="1" applyAlignment="1">
      <alignment horizontal="left" vertical="top" wrapText="1"/>
    </xf>
    <xf numFmtId="0" fontId="27" fillId="0" borderId="16" xfId="0" applyFont="1" applyFill="1" applyBorder="1" applyAlignment="1" applyProtection="1">
      <alignment horizontal="center" vertical="top" wrapText="1"/>
    </xf>
    <xf numFmtId="49" fontId="29" fillId="2" borderId="3" xfId="0" applyNumberFormat="1" applyFont="1" applyFill="1" applyBorder="1" applyAlignment="1" applyProtection="1">
      <alignment horizontal="left" vertical="top" wrapText="1"/>
    </xf>
    <xf numFmtId="49" fontId="29" fillId="2" borderId="4" xfId="0" applyNumberFormat="1" applyFont="1" applyFill="1" applyBorder="1" applyAlignment="1" applyProtection="1">
      <alignment horizontal="left" vertical="top" wrapText="1"/>
    </xf>
    <xf numFmtId="0" fontId="24" fillId="2" borderId="17" xfId="1" applyFont="1" applyFill="1" applyBorder="1" applyAlignment="1" applyProtection="1">
      <alignment horizontal="left" vertical="top" wrapText="1"/>
    </xf>
    <xf numFmtId="0" fontId="24" fillId="2" borderId="14" xfId="1" applyFont="1" applyFill="1" applyBorder="1" applyAlignment="1" applyProtection="1">
      <alignment horizontal="left" vertical="top" wrapText="1"/>
    </xf>
    <xf numFmtId="0" fontId="24" fillId="0" borderId="4" xfId="0" applyFont="1" applyFill="1" applyBorder="1" applyAlignment="1" applyProtection="1">
      <alignment horizontal="center" vertical="top" wrapText="1"/>
    </xf>
    <xf numFmtId="0" fontId="24" fillId="2" borderId="18" xfId="1" applyFont="1" applyFill="1" applyBorder="1" applyAlignment="1" applyProtection="1">
      <alignment horizontal="left" vertical="top" wrapText="1"/>
    </xf>
    <xf numFmtId="49" fontId="24" fillId="2" borderId="10" xfId="0" applyNumberFormat="1" applyFont="1" applyFill="1" applyBorder="1" applyAlignment="1" applyProtection="1">
      <alignment horizontal="left" vertical="top" wrapText="1"/>
    </xf>
    <xf numFmtId="0" fontId="24" fillId="2" borderId="10" xfId="0" applyFont="1" applyFill="1" applyBorder="1" applyAlignment="1" applyProtection="1">
      <alignment horizontal="left" vertical="top" wrapText="1"/>
    </xf>
    <xf numFmtId="0" fontId="27" fillId="2" borderId="10" xfId="0" applyFont="1" applyFill="1" applyBorder="1" applyAlignment="1" applyProtection="1">
      <alignment horizontal="center" vertical="top" wrapText="1"/>
    </xf>
    <xf numFmtId="49" fontId="27" fillId="0" borderId="3" xfId="0" applyNumberFormat="1" applyFont="1" applyFill="1" applyBorder="1" applyAlignment="1" applyProtection="1">
      <alignment horizontal="left" vertical="top" wrapText="1"/>
    </xf>
    <xf numFmtId="0" fontId="24" fillId="2" borderId="3" xfId="28" applyFont="1" applyFill="1" applyBorder="1" applyAlignment="1" applyProtection="1">
      <alignment horizontal="left" vertical="top" wrapText="1"/>
    </xf>
    <xf numFmtId="49" fontId="27" fillId="0" borderId="4" xfId="0" applyNumberFormat="1" applyFont="1" applyFill="1" applyBorder="1" applyAlignment="1" applyProtection="1">
      <alignment horizontal="left" vertical="top" wrapText="1"/>
    </xf>
    <xf numFmtId="0" fontId="24" fillId="2" borderId="4" xfId="28" applyFont="1" applyFill="1" applyBorder="1" applyAlignment="1" applyProtection="1">
      <alignment horizontal="left" vertical="top" wrapText="1"/>
    </xf>
    <xf numFmtId="49" fontId="27" fillId="0" borderId="6" xfId="0" applyNumberFormat="1" applyFont="1" applyFill="1" applyBorder="1" applyAlignment="1" applyProtection="1">
      <alignment horizontal="left" vertical="top" wrapText="1"/>
    </xf>
    <xf numFmtId="0" fontId="24" fillId="2" borderId="6" xfId="28" applyFont="1" applyFill="1" applyBorder="1" applyAlignment="1" applyProtection="1">
      <alignment horizontal="left" vertical="top" wrapText="1"/>
    </xf>
    <xf numFmtId="0" fontId="24" fillId="2" borderId="3" xfId="0" applyFont="1" applyFill="1" applyBorder="1" applyAlignment="1" applyProtection="1">
      <alignment vertical="top" wrapText="1"/>
    </xf>
    <xf numFmtId="0" fontId="24" fillId="2" borderId="4" xfId="0" applyFont="1" applyFill="1" applyBorder="1" applyAlignment="1" applyProtection="1">
      <alignment vertical="top" wrapText="1"/>
    </xf>
    <xf numFmtId="0" fontId="24" fillId="2" borderId="6" xfId="0" applyFont="1" applyFill="1" applyBorder="1" applyAlignment="1" applyProtection="1">
      <alignment vertical="top" wrapText="1"/>
    </xf>
    <xf numFmtId="0" fontId="24" fillId="3" borderId="6" xfId="0" applyFont="1" applyFill="1" applyBorder="1" applyAlignment="1">
      <alignment horizontal="center" vertical="top" wrapText="1"/>
    </xf>
    <xf numFmtId="0" fontId="24" fillId="2" borderId="6" xfId="0" applyFont="1" applyFill="1" applyBorder="1" applyAlignment="1" applyProtection="1">
      <alignment horizontal="center" vertical="top" wrapText="1"/>
    </xf>
    <xf numFmtId="0" fontId="24" fillId="2" borderId="10" xfId="1" applyFont="1" applyFill="1" applyBorder="1" applyAlignment="1" applyProtection="1">
      <alignment horizontal="left" vertical="top" wrapText="1"/>
    </xf>
    <xf numFmtId="0" fontId="27" fillId="2" borderId="16" xfId="0" applyFont="1" applyFill="1" applyBorder="1" applyAlignment="1" applyProtection="1">
      <alignment horizontal="center" vertical="top" wrapText="1"/>
    </xf>
    <xf numFmtId="0" fontId="25" fillId="0" borderId="88" xfId="0" applyFont="1" applyFill="1" applyBorder="1" applyAlignment="1" applyProtection="1">
      <alignment horizontal="left" vertical="top" wrapText="1"/>
    </xf>
    <xf numFmtId="0" fontId="25" fillId="0" borderId="89" xfId="0" applyFont="1" applyFill="1" applyBorder="1" applyAlignment="1" applyProtection="1">
      <alignment horizontal="left" vertical="top" wrapText="1"/>
    </xf>
    <xf numFmtId="0" fontId="24" fillId="0" borderId="89" xfId="0" applyFont="1" applyFill="1" applyBorder="1" applyAlignment="1" applyProtection="1">
      <alignment horizontal="left" vertical="top" wrapText="1"/>
    </xf>
    <xf numFmtId="0" fontId="27" fillId="0" borderId="89" xfId="0" applyFont="1" applyFill="1" applyBorder="1" applyAlignment="1" applyProtection="1">
      <alignment horizontal="center" vertical="top" wrapText="1"/>
    </xf>
    <xf numFmtId="0" fontId="24" fillId="0" borderId="89" xfId="0" applyFont="1" applyFill="1" applyBorder="1" applyAlignment="1" applyProtection="1">
      <alignment vertical="top" wrapText="1"/>
      <protection locked="0"/>
    </xf>
    <xf numFmtId="0" fontId="24" fillId="0" borderId="4" xfId="0" applyFont="1" applyFill="1" applyBorder="1" applyAlignment="1">
      <alignment vertical="top" wrapText="1"/>
    </xf>
    <xf numFmtId="0" fontId="24" fillId="3" borderId="3" xfId="0" applyFont="1" applyFill="1" applyBorder="1" applyAlignment="1" applyProtection="1">
      <alignment horizontal="left" vertical="top" wrapText="1"/>
    </xf>
    <xf numFmtId="0" fontId="24" fillId="3" borderId="4" xfId="0" applyFont="1" applyFill="1" applyBorder="1" applyAlignment="1" applyProtection="1">
      <alignment horizontal="left" vertical="top" wrapText="1"/>
    </xf>
    <xf numFmtId="0" fontId="24" fillId="3" borderId="6" xfId="0" applyFont="1" applyFill="1" applyBorder="1" applyAlignment="1" applyProtection="1">
      <alignment horizontal="left" vertical="top" wrapText="1"/>
    </xf>
    <xf numFmtId="0" fontId="24" fillId="3" borderId="5" xfId="0" applyFont="1" applyFill="1" applyBorder="1" applyAlignment="1" applyProtection="1">
      <alignment horizontal="left" vertical="top" wrapText="1"/>
    </xf>
    <xf numFmtId="0" fontId="24" fillId="2" borderId="21" xfId="1" applyFont="1" applyFill="1" applyBorder="1" applyAlignment="1" applyProtection="1">
      <alignment horizontal="left" vertical="top" wrapText="1"/>
    </xf>
    <xf numFmtId="0" fontId="24" fillId="2" borderId="21" xfId="0" applyFont="1" applyFill="1" applyBorder="1" applyAlignment="1" applyProtection="1">
      <alignment horizontal="left" vertical="top" wrapText="1"/>
    </xf>
    <xf numFmtId="0" fontId="24" fillId="2" borderId="12" xfId="1" applyFont="1" applyFill="1" applyBorder="1" applyAlignment="1" applyProtection="1">
      <alignment horizontal="left" vertical="top" wrapText="1"/>
    </xf>
    <xf numFmtId="0" fontId="24" fillId="2" borderId="12" xfId="0" applyFont="1" applyFill="1" applyBorder="1" applyAlignment="1" applyProtection="1">
      <alignment horizontal="left" vertical="top" wrapText="1"/>
    </xf>
    <xf numFmtId="0" fontId="24" fillId="2" borderId="12" xfId="0" applyFont="1" applyFill="1" applyBorder="1" applyAlignment="1" applyProtection="1">
      <alignment horizontal="center" vertical="top" wrapText="1"/>
    </xf>
    <xf numFmtId="0" fontId="24" fillId="0" borderId="21" xfId="1" applyFont="1" applyFill="1" applyBorder="1" applyAlignment="1" applyProtection="1">
      <alignment horizontal="left" vertical="top" wrapText="1"/>
    </xf>
    <xf numFmtId="0" fontId="24" fillId="0" borderId="21" xfId="0" applyFont="1" applyFill="1" applyBorder="1" applyAlignment="1" applyProtection="1">
      <alignment horizontal="left" vertical="top" wrapText="1"/>
    </xf>
    <xf numFmtId="0" fontId="24" fillId="0" borderId="12" xfId="1" applyFont="1" applyFill="1" applyBorder="1" applyAlignment="1" applyProtection="1">
      <alignment horizontal="left" vertical="top" wrapText="1"/>
    </xf>
    <xf numFmtId="0" fontId="24" fillId="0" borderId="27" xfId="0" applyFont="1" applyFill="1" applyBorder="1" applyAlignment="1" applyProtection="1">
      <alignment horizontal="left" vertical="top" wrapText="1"/>
    </xf>
    <xf numFmtId="0" fontId="24" fillId="0" borderId="27" xfId="0" applyFont="1" applyFill="1" applyBorder="1" applyAlignment="1" applyProtection="1">
      <alignment horizontal="center" vertical="top" wrapText="1"/>
    </xf>
    <xf numFmtId="0" fontId="24" fillId="0" borderId="26" xfId="0" applyFont="1" applyFill="1" applyBorder="1" applyAlignment="1" applyProtection="1">
      <alignment vertical="top" wrapText="1"/>
      <protection locked="0"/>
    </xf>
    <xf numFmtId="0" fontId="24" fillId="0" borderId="13" xfId="0" applyFont="1" applyFill="1" applyBorder="1" applyAlignment="1" applyProtection="1">
      <alignment horizontal="left" vertical="top" wrapText="1"/>
    </xf>
    <xf numFmtId="0" fontId="24" fillId="0" borderId="15" xfId="0" applyFont="1" applyFill="1" applyBorder="1" applyAlignment="1" applyProtection="1">
      <alignment horizontal="center" vertical="top" wrapText="1"/>
    </xf>
    <xf numFmtId="0" fontId="27" fillId="0" borderId="14" xfId="0" applyFont="1" applyFill="1" applyBorder="1" applyAlignment="1" applyProtection="1">
      <alignment horizontal="center" vertical="top" wrapText="1"/>
    </xf>
    <xf numFmtId="0" fontId="24" fillId="0" borderId="12" xfId="0" applyFont="1" applyFill="1" applyBorder="1" applyAlignment="1" applyProtection="1">
      <alignment horizontal="left" vertical="top" wrapText="1"/>
    </xf>
    <xf numFmtId="0" fontId="24" fillId="0" borderId="12" xfId="0" applyFont="1" applyFill="1" applyBorder="1" applyAlignment="1" applyProtection="1">
      <alignment horizontal="center" vertical="top" wrapText="1"/>
    </xf>
    <xf numFmtId="0" fontId="24" fillId="0" borderId="0" xfId="0" applyFont="1" applyBorder="1" applyAlignment="1" applyProtection="1">
      <alignment vertical="top" wrapText="1"/>
      <protection locked="0"/>
    </xf>
    <xf numFmtId="0" fontId="27" fillId="2" borderId="10" xfId="0" applyFont="1" applyFill="1" applyBorder="1" applyAlignment="1" applyProtection="1">
      <alignment horizontal="left" vertical="top" wrapText="1"/>
    </xf>
    <xf numFmtId="0" fontId="27" fillId="2" borderId="4" xfId="0" applyFont="1" applyFill="1" applyBorder="1" applyAlignment="1" applyProtection="1">
      <alignment horizontal="left" vertical="top" wrapText="1"/>
    </xf>
    <xf numFmtId="0" fontId="24" fillId="0" borderId="15" xfId="0" applyFont="1" applyBorder="1" applyAlignment="1" applyProtection="1">
      <alignment horizontal="center" vertical="top" wrapText="1"/>
    </xf>
    <xf numFmtId="0" fontId="24" fillId="0" borderId="26" xfId="0" applyFont="1" applyFill="1" applyBorder="1" applyAlignment="1" applyProtection="1">
      <alignment horizontal="left" vertical="top" wrapText="1"/>
      <protection locked="0"/>
    </xf>
    <xf numFmtId="0" fontId="24" fillId="0" borderId="0" xfId="0" applyFont="1" applyFill="1" applyBorder="1" applyAlignment="1" applyProtection="1">
      <alignment vertical="top" wrapText="1"/>
      <protection locked="0"/>
    </xf>
    <xf numFmtId="0" fontId="24" fillId="0" borderId="0" xfId="0" applyFont="1" applyFill="1" applyBorder="1" applyAlignment="1" applyProtection="1">
      <alignment horizontal="left" vertical="top" wrapText="1"/>
      <protection locked="0"/>
    </xf>
    <xf numFmtId="0" fontId="24" fillId="0" borderId="26" xfId="0" applyFont="1" applyBorder="1" applyAlignment="1" applyProtection="1">
      <alignment vertical="top" wrapText="1"/>
      <protection locked="0"/>
    </xf>
    <xf numFmtId="0" fontId="24" fillId="0" borderId="26" xfId="0" applyFont="1" applyBorder="1" applyAlignment="1" applyProtection="1">
      <alignment horizontal="left" vertical="top" wrapText="1"/>
      <protection locked="0"/>
    </xf>
    <xf numFmtId="0" fontId="27" fillId="2" borderId="21" xfId="0" applyFont="1" applyFill="1" applyBorder="1" applyAlignment="1" applyProtection="1">
      <alignment horizontal="center" vertical="top" wrapText="1"/>
    </xf>
    <xf numFmtId="0" fontId="27" fillId="0" borderId="7" xfId="0" applyFont="1" applyFill="1" applyBorder="1" applyAlignment="1" applyProtection="1">
      <alignment horizontal="left" vertical="top" wrapText="1"/>
    </xf>
    <xf numFmtId="0" fontId="27" fillId="0" borderId="7" xfId="0" applyFont="1" applyFill="1" applyBorder="1" applyAlignment="1" applyProtection="1">
      <alignment horizontal="center" vertical="top" wrapText="1"/>
    </xf>
    <xf numFmtId="0" fontId="24" fillId="0" borderId="7" xfId="0" applyFont="1" applyFill="1" applyBorder="1" applyAlignment="1" applyProtection="1">
      <alignment horizontal="center" vertical="top" wrapText="1"/>
    </xf>
    <xf numFmtId="0" fontId="24" fillId="0" borderId="0" xfId="0" applyFont="1" applyBorder="1" applyAlignment="1" applyProtection="1">
      <alignment horizontal="left" vertical="top" wrapText="1"/>
      <protection locked="0"/>
    </xf>
    <xf numFmtId="0" fontId="27" fillId="2" borderId="12" xfId="0" applyFont="1" applyFill="1" applyBorder="1" applyAlignment="1" applyProtection="1">
      <alignment horizontal="center" vertical="top" wrapText="1"/>
    </xf>
    <xf numFmtId="0" fontId="24" fillId="2" borderId="10" xfId="1" applyFont="1" applyFill="1" applyBorder="1" applyAlignment="1" applyProtection="1">
      <alignment vertical="top" wrapText="1"/>
    </xf>
    <xf numFmtId="0" fontId="24" fillId="0" borderId="16" xfId="0" applyFont="1" applyBorder="1" applyAlignment="1">
      <alignment horizontal="center" vertical="top" wrapText="1"/>
    </xf>
    <xf numFmtId="0" fontId="24" fillId="2" borderId="5" xfId="1" applyFont="1" applyFill="1" applyBorder="1" applyAlignment="1" applyProtection="1">
      <alignment vertical="top" wrapText="1"/>
    </xf>
    <xf numFmtId="0" fontId="27" fillId="3" borderId="4" xfId="0" applyFont="1" applyFill="1" applyBorder="1" applyAlignment="1">
      <alignment vertical="top" wrapText="1"/>
    </xf>
    <xf numFmtId="0" fontId="27" fillId="3" borderId="5" xfId="0" applyFont="1" applyFill="1" applyBorder="1" applyAlignment="1">
      <alignment vertical="top" wrapText="1"/>
    </xf>
    <xf numFmtId="0" fontId="24" fillId="2" borderId="22" xfId="0" applyFont="1" applyFill="1" applyBorder="1" applyAlignment="1" applyProtection="1">
      <alignment horizontal="left" vertical="top" wrapText="1"/>
    </xf>
    <xf numFmtId="49" fontId="24" fillId="0" borderId="15" xfId="0" applyNumberFormat="1" applyFont="1" applyFill="1" applyBorder="1" applyAlignment="1" applyProtection="1">
      <alignment horizontal="left" vertical="top" wrapText="1"/>
    </xf>
    <xf numFmtId="0" fontId="24" fillId="0" borderId="15" xfId="28" applyFont="1" applyFill="1" applyBorder="1" applyAlignment="1" applyProtection="1">
      <alignment horizontal="left" vertical="top" wrapText="1"/>
    </xf>
    <xf numFmtId="0" fontId="27" fillId="2" borderId="28" xfId="0" applyFont="1" applyFill="1" applyBorder="1" applyAlignment="1" applyProtection="1">
      <alignment horizontal="center" vertical="top" wrapText="1"/>
    </xf>
    <xf numFmtId="0" fontId="27" fillId="0" borderId="16" xfId="0" applyFont="1" applyBorder="1" applyAlignment="1">
      <alignment vertical="top" wrapText="1"/>
    </xf>
    <xf numFmtId="0" fontId="24" fillId="2" borderId="28" xfId="0" applyFont="1" applyFill="1" applyBorder="1" applyAlignment="1" applyProtection="1">
      <alignment horizontal="left" vertical="top" wrapText="1"/>
    </xf>
    <xf numFmtId="0" fontId="24" fillId="0" borderId="16" xfId="0" applyFont="1" applyBorder="1" applyAlignment="1">
      <alignment vertical="top" wrapText="1"/>
    </xf>
    <xf numFmtId="0" fontId="27" fillId="0" borderId="24" xfId="0" applyFont="1" applyFill="1" applyBorder="1" applyAlignment="1">
      <alignment horizontal="center" vertical="top" wrapText="1"/>
    </xf>
    <xf numFmtId="0" fontId="27" fillId="0" borderId="24" xfId="0" applyFont="1" applyFill="1" applyBorder="1" applyAlignment="1">
      <alignment horizontal="left" vertical="top" wrapText="1"/>
    </xf>
    <xf numFmtId="0" fontId="27" fillId="0" borderId="15" xfId="0" applyFont="1" applyFill="1" applyBorder="1" applyAlignment="1">
      <alignment horizontal="center" vertical="top" wrapText="1"/>
    </xf>
    <xf numFmtId="0" fontId="27" fillId="0" borderId="15" xfId="0" applyFont="1" applyFill="1" applyBorder="1" applyAlignment="1">
      <alignment horizontal="left" vertical="top" wrapText="1"/>
    </xf>
    <xf numFmtId="0" fontId="27" fillId="0" borderId="25" xfId="0" applyFont="1" applyFill="1" applyBorder="1" applyAlignment="1">
      <alignment horizontal="center" vertical="top" wrapText="1"/>
    </xf>
    <xf numFmtId="0" fontId="27" fillId="0" borderId="25" xfId="0" applyFont="1" applyFill="1" applyBorder="1" applyAlignment="1">
      <alignment horizontal="left" vertical="top" wrapText="1"/>
    </xf>
    <xf numFmtId="49" fontId="24" fillId="0" borderId="24" xfId="0" applyNumberFormat="1" applyFont="1" applyFill="1" applyBorder="1" applyAlignment="1" applyProtection="1">
      <alignment horizontal="left" vertical="top" wrapText="1"/>
    </xf>
    <xf numFmtId="49" fontId="24" fillId="0" borderId="24" xfId="0" applyNumberFormat="1" applyFont="1" applyFill="1" applyBorder="1" applyAlignment="1" applyProtection="1">
      <alignment horizontal="center" vertical="top" wrapText="1"/>
    </xf>
    <xf numFmtId="49" fontId="24" fillId="0" borderId="25" xfId="0" applyNumberFormat="1" applyFont="1" applyFill="1" applyBorder="1" applyAlignment="1" applyProtection="1">
      <alignment horizontal="left" vertical="top" wrapText="1"/>
    </xf>
    <xf numFmtId="49" fontId="24" fillId="0" borderId="32" xfId="0" applyNumberFormat="1" applyFont="1" applyFill="1" applyBorder="1" applyAlignment="1" applyProtection="1">
      <alignment vertical="top" wrapText="1"/>
    </xf>
    <xf numFmtId="49" fontId="24" fillId="0" borderId="31" xfId="0" applyNumberFormat="1" applyFont="1" applyFill="1" applyBorder="1" applyAlignment="1" applyProtection="1">
      <alignment horizontal="center" vertical="top" wrapText="1"/>
    </xf>
    <xf numFmtId="49" fontId="24" fillId="0" borderId="15" xfId="0" applyNumberFormat="1" applyFont="1" applyFill="1" applyBorder="1" applyAlignment="1" applyProtection="1">
      <alignment horizontal="center" vertical="top" wrapText="1"/>
    </xf>
    <xf numFmtId="49" fontId="24" fillId="0" borderId="32" xfId="0" applyNumberFormat="1" applyFont="1" applyFill="1" applyBorder="1" applyAlignment="1" applyProtection="1">
      <alignment horizontal="center" vertical="top" wrapText="1"/>
    </xf>
    <xf numFmtId="0" fontId="24" fillId="0" borderId="32" xfId="0" applyNumberFormat="1" applyFont="1" applyFill="1" applyBorder="1" applyAlignment="1" applyProtection="1">
      <alignment vertical="top" wrapText="1"/>
    </xf>
    <xf numFmtId="0" fontId="24" fillId="0" borderId="31" xfId="0" applyNumberFormat="1" applyFont="1" applyFill="1" applyBorder="1" applyAlignment="1" applyProtection="1">
      <alignment horizontal="center" vertical="top" wrapText="1"/>
    </xf>
    <xf numFmtId="0" fontId="27" fillId="0" borderId="30" xfId="0" applyFont="1" applyFill="1" applyBorder="1" applyAlignment="1">
      <alignment horizontal="center" vertical="top" wrapText="1"/>
    </xf>
    <xf numFmtId="49" fontId="24" fillId="0" borderId="30" xfId="0" applyNumberFormat="1" applyFont="1" applyFill="1" applyBorder="1" applyAlignment="1" applyProtection="1">
      <alignment horizontal="left" vertical="top" wrapText="1"/>
    </xf>
    <xf numFmtId="49" fontId="24" fillId="0" borderId="30" xfId="0" applyNumberFormat="1" applyFont="1" applyFill="1" applyBorder="1" applyAlignment="1" applyProtection="1">
      <alignment horizontal="center" vertical="top" wrapText="1"/>
    </xf>
    <xf numFmtId="0" fontId="27" fillId="0" borderId="31" xfId="0" applyFont="1" applyFill="1" applyBorder="1" applyAlignment="1">
      <alignment horizontal="center" vertical="top" wrapText="1"/>
    </xf>
    <xf numFmtId="49" fontId="24" fillId="0" borderId="31" xfId="0" applyNumberFormat="1" applyFont="1" applyFill="1" applyBorder="1" applyAlignment="1" applyProtection="1">
      <alignment horizontal="left" vertical="top" wrapText="1"/>
    </xf>
    <xf numFmtId="0" fontId="24" fillId="0" borderId="31" xfId="0" applyFont="1" applyFill="1" applyBorder="1" applyAlignment="1">
      <alignment horizontal="center" vertical="top" wrapText="1"/>
    </xf>
    <xf numFmtId="0" fontId="27" fillId="0" borderId="33" xfId="0" applyFont="1" applyFill="1" applyBorder="1" applyAlignment="1">
      <alignment horizontal="center" vertical="top" wrapText="1"/>
    </xf>
    <xf numFmtId="49" fontId="24" fillId="0" borderId="33" xfId="0" applyNumberFormat="1" applyFont="1" applyFill="1" applyBorder="1" applyAlignment="1" applyProtection="1">
      <alignment horizontal="left" vertical="top" wrapText="1"/>
    </xf>
    <xf numFmtId="0" fontId="27" fillId="0" borderId="32" xfId="0" applyFont="1" applyFill="1" applyBorder="1" applyAlignment="1">
      <alignment horizontal="center" vertical="top" wrapText="1"/>
    </xf>
    <xf numFmtId="49" fontId="24" fillId="0" borderId="32" xfId="0" applyNumberFormat="1" applyFont="1" applyFill="1" applyBorder="1" applyAlignment="1" applyProtection="1">
      <alignment horizontal="left" vertical="top" wrapText="1"/>
    </xf>
    <xf numFmtId="0" fontId="24" fillId="0" borderId="33" xfId="0" applyFont="1" applyFill="1" applyBorder="1" applyAlignment="1">
      <alignment horizontal="center" vertical="top" wrapText="1"/>
    </xf>
    <xf numFmtId="0" fontId="24" fillId="0" borderId="33" xfId="0" applyNumberFormat="1" applyFont="1" applyFill="1" applyBorder="1" applyAlignment="1" applyProtection="1">
      <alignment horizontal="center" vertical="top" wrapText="1"/>
    </xf>
    <xf numFmtId="0" fontId="24" fillId="0" borderId="24" xfId="0" applyNumberFormat="1" applyFont="1" applyFill="1" applyBorder="1" applyAlignment="1" applyProtection="1">
      <alignment horizontal="left" vertical="top" wrapText="1"/>
    </xf>
    <xf numFmtId="0" fontId="25" fillId="0" borderId="88" xfId="0" applyFont="1" applyBorder="1" applyAlignment="1">
      <alignment horizontal="left" vertical="top" wrapText="1"/>
    </xf>
    <xf numFmtId="0" fontId="25" fillId="0" borderId="89" xfId="0" applyFont="1" applyBorder="1" applyAlignment="1" applyProtection="1">
      <alignment horizontal="left" vertical="top" wrapText="1"/>
    </xf>
    <xf numFmtId="0" fontId="25" fillId="0" borderId="89" xfId="0" applyFont="1" applyBorder="1" applyAlignment="1" applyProtection="1">
      <alignment vertical="top" wrapText="1"/>
    </xf>
    <xf numFmtId="0" fontId="24" fillId="0" borderId="0" xfId="0" applyFont="1" applyBorder="1" applyAlignment="1" applyProtection="1">
      <alignment horizontal="left" vertical="top" wrapText="1"/>
    </xf>
    <xf numFmtId="0" fontId="26" fillId="2" borderId="1" xfId="0" applyFont="1" applyFill="1" applyBorder="1" applyAlignment="1" applyProtection="1">
      <alignment horizontal="left" vertical="top" wrapText="1"/>
    </xf>
    <xf numFmtId="49" fontId="26" fillId="2" borderId="2" xfId="0" applyNumberFormat="1" applyFont="1" applyFill="1" applyBorder="1" applyAlignment="1" applyProtection="1">
      <alignment horizontal="left" vertical="top" wrapText="1"/>
    </xf>
    <xf numFmtId="49" fontId="24" fillId="2" borderId="2" xfId="0" applyNumberFormat="1" applyFont="1" applyFill="1" applyBorder="1" applyAlignment="1" applyProtection="1">
      <alignment horizontal="left" vertical="top" wrapText="1"/>
    </xf>
    <xf numFmtId="0" fontId="27" fillId="0" borderId="2" xfId="0" applyFont="1" applyFill="1" applyBorder="1" applyAlignment="1" applyProtection="1">
      <alignment horizontal="center" vertical="top" wrapText="1"/>
    </xf>
    <xf numFmtId="0" fontId="30" fillId="2" borderId="3" xfId="0" applyFont="1" applyFill="1" applyBorder="1" applyAlignment="1" applyProtection="1">
      <alignment horizontal="left" vertical="top" wrapText="1"/>
    </xf>
    <xf numFmtId="0" fontId="24" fillId="2" borderId="3" xfId="0" applyNumberFormat="1" applyFont="1" applyFill="1" applyBorder="1" applyAlignment="1" applyProtection="1">
      <alignment horizontal="left" vertical="top" wrapText="1"/>
    </xf>
    <xf numFmtId="0" fontId="30" fillId="2" borderId="4" xfId="0" applyFont="1" applyFill="1" applyBorder="1" applyAlignment="1" applyProtection="1">
      <alignment horizontal="left" vertical="top" wrapText="1"/>
    </xf>
    <xf numFmtId="0" fontId="24" fillId="2" borderId="4" xfId="0" applyNumberFormat="1" applyFont="1" applyFill="1" applyBorder="1" applyAlignment="1" applyProtection="1">
      <alignment horizontal="left" vertical="top" wrapText="1"/>
    </xf>
    <xf numFmtId="0" fontId="30" fillId="2" borderId="6" xfId="0" applyFont="1" applyFill="1" applyBorder="1" applyAlignment="1" applyProtection="1">
      <alignment horizontal="left" vertical="top" wrapText="1"/>
    </xf>
    <xf numFmtId="0" fontId="24" fillId="2" borderId="6" xfId="0" applyNumberFormat="1" applyFont="1" applyFill="1" applyBorder="1" applyAlignment="1" applyProtection="1">
      <alignment horizontal="left" vertical="top" wrapText="1"/>
    </xf>
    <xf numFmtId="0" fontId="30" fillId="0" borderId="3" xfId="0" applyFont="1" applyBorder="1" applyAlignment="1" applyProtection="1">
      <alignment horizontal="left" vertical="top" wrapText="1"/>
    </xf>
    <xf numFmtId="0" fontId="30" fillId="0" borderId="4" xfId="0" applyFont="1" applyBorder="1" applyAlignment="1" applyProtection="1">
      <alignment horizontal="left" vertical="top" wrapText="1"/>
    </xf>
    <xf numFmtId="0" fontId="30" fillId="0" borderId="6" xfId="0" applyFont="1" applyBorder="1" applyAlignment="1" applyProtection="1">
      <alignment horizontal="left" vertical="top" wrapText="1"/>
    </xf>
    <xf numFmtId="165" fontId="26" fillId="2" borderId="2" xfId="0" applyNumberFormat="1" applyFont="1" applyFill="1" applyBorder="1" applyAlignment="1" applyProtection="1">
      <alignment horizontal="left" vertical="top" wrapText="1"/>
    </xf>
    <xf numFmtId="0" fontId="30" fillId="0" borderId="2" xfId="0" applyFont="1" applyBorder="1" applyAlignment="1" applyProtection="1">
      <alignment horizontal="left" vertical="top" wrapText="1"/>
    </xf>
    <xf numFmtId="0" fontId="25" fillId="2" borderId="2" xfId="0" applyNumberFormat="1" applyFont="1" applyFill="1" applyBorder="1" applyAlignment="1" applyProtection="1">
      <alignment horizontal="left" vertical="top" wrapText="1"/>
    </xf>
    <xf numFmtId="0" fontId="30" fillId="0" borderId="10" xfId="0" applyFont="1" applyBorder="1" applyAlignment="1" applyProtection="1">
      <alignment horizontal="left" vertical="top" wrapText="1"/>
    </xf>
    <xf numFmtId="0" fontId="30" fillId="0" borderId="5" xfId="0" applyFont="1" applyBorder="1" applyAlignment="1" applyProtection="1">
      <alignment horizontal="left" vertical="top" wrapText="1"/>
    </xf>
    <xf numFmtId="0" fontId="24" fillId="2" borderId="5" xfId="28" applyFont="1" applyFill="1" applyBorder="1" applyAlignment="1" applyProtection="1">
      <alignment horizontal="left" vertical="top" wrapText="1"/>
    </xf>
    <xf numFmtId="0" fontId="30" fillId="0" borderId="3" xfId="0" applyFont="1" applyFill="1" applyBorder="1" applyAlignment="1">
      <alignment vertical="top" wrapText="1"/>
    </xf>
    <xf numFmtId="0" fontId="24" fillId="0" borderId="3" xfId="0" applyFont="1" applyBorder="1" applyAlignment="1">
      <alignment horizontal="left" vertical="top" wrapText="1"/>
    </xf>
    <xf numFmtId="0" fontId="30" fillId="0" borderId="4" xfId="0" applyFont="1" applyFill="1" applyBorder="1" applyAlignment="1">
      <alignment vertical="top" wrapText="1"/>
    </xf>
    <xf numFmtId="0" fontId="24" fillId="0" borderId="4" xfId="0" applyFont="1" applyBorder="1" applyAlignment="1">
      <alignment horizontal="left" vertical="top" wrapText="1"/>
    </xf>
    <xf numFmtId="0" fontId="30" fillId="0" borderId="5" xfId="0" applyFont="1" applyFill="1" applyBorder="1" applyAlignment="1">
      <alignment vertical="top" wrapText="1"/>
    </xf>
    <xf numFmtId="0" fontId="24" fillId="0" borderId="5" xfId="0" applyFont="1" applyBorder="1" applyAlignment="1">
      <alignment horizontal="left" vertical="top" wrapText="1"/>
    </xf>
    <xf numFmtId="0" fontId="30" fillId="0" borderId="3" xfId="0" applyFont="1" applyBorder="1" applyAlignment="1">
      <alignment vertical="top" wrapText="1"/>
    </xf>
    <xf numFmtId="0" fontId="30" fillId="0" borderId="4" xfId="0" applyFont="1" applyBorder="1" applyAlignment="1">
      <alignment vertical="top" wrapText="1"/>
    </xf>
    <xf numFmtId="0" fontId="30" fillId="3" borderId="4" xfId="0" applyFont="1" applyFill="1" applyBorder="1" applyAlignment="1">
      <alignment horizontal="left" vertical="top" wrapText="1"/>
    </xf>
    <xf numFmtId="0" fontId="30" fillId="3" borderId="6" xfId="0" applyFont="1" applyFill="1" applyBorder="1" applyAlignment="1">
      <alignment horizontal="left" vertical="top" wrapText="1"/>
    </xf>
    <xf numFmtId="0" fontId="30" fillId="0" borderId="5" xfId="0" applyFont="1" applyBorder="1" applyAlignment="1">
      <alignment vertical="top" wrapText="1"/>
    </xf>
    <xf numFmtId="0" fontId="30" fillId="3" borderId="20" xfId="0" applyFont="1" applyFill="1" applyBorder="1" applyAlignment="1">
      <alignment horizontal="left" vertical="top" wrapText="1"/>
    </xf>
    <xf numFmtId="0" fontId="30" fillId="3" borderId="14" xfId="0" applyFont="1" applyFill="1" applyBorder="1" applyAlignment="1">
      <alignment horizontal="left" vertical="top" wrapText="1"/>
    </xf>
    <xf numFmtId="0" fontId="30" fillId="3" borderId="22" xfId="0" applyFont="1" applyFill="1" applyBorder="1" applyAlignment="1">
      <alignment horizontal="left" vertical="top" wrapText="1"/>
    </xf>
    <xf numFmtId="0" fontId="30" fillId="3" borderId="20" xfId="0" applyFont="1" applyFill="1" applyBorder="1" applyAlignment="1">
      <alignment vertical="top" wrapText="1"/>
    </xf>
    <xf numFmtId="0" fontId="30" fillId="3" borderId="14" xfId="0" applyFont="1" applyFill="1" applyBorder="1" applyAlignment="1">
      <alignment vertical="top" wrapText="1"/>
    </xf>
    <xf numFmtId="0" fontId="24" fillId="3" borderId="4" xfId="0" applyFont="1" applyFill="1" applyBorder="1" applyAlignment="1">
      <alignment horizontal="left" vertical="top" wrapText="1"/>
    </xf>
    <xf numFmtId="0" fontId="30" fillId="3" borderId="22" xfId="0" applyFont="1" applyFill="1" applyBorder="1" applyAlignment="1">
      <alignment vertical="top" wrapText="1"/>
    </xf>
    <xf numFmtId="0" fontId="25" fillId="0" borderId="81" xfId="0" applyFont="1" applyBorder="1" applyAlignment="1">
      <alignment horizontal="left" vertical="top" wrapText="1"/>
    </xf>
    <xf numFmtId="0" fontId="25" fillId="3" borderId="26" xfId="0" applyFont="1" applyFill="1" applyBorder="1" applyAlignment="1">
      <alignment horizontal="left" vertical="top" wrapText="1"/>
    </xf>
    <xf numFmtId="0" fontId="25" fillId="3" borderId="26" xfId="0" applyFont="1" applyFill="1" applyBorder="1" applyAlignment="1">
      <alignment vertical="top" wrapText="1"/>
    </xf>
    <xf numFmtId="0" fontId="25" fillId="0" borderId="85" xfId="0" applyFont="1" applyBorder="1" applyAlignment="1">
      <alignment horizontal="left" vertical="top" wrapText="1"/>
    </xf>
    <xf numFmtId="0" fontId="25" fillId="3" borderId="86" xfId="0" applyFont="1" applyFill="1" applyBorder="1" applyAlignment="1">
      <alignment horizontal="left" vertical="top" wrapText="1"/>
    </xf>
    <xf numFmtId="0" fontId="24" fillId="3" borderId="86" xfId="0" applyFont="1" applyFill="1" applyBorder="1" applyAlignment="1">
      <alignment vertical="top" wrapText="1"/>
    </xf>
    <xf numFmtId="0" fontId="32" fillId="4" borderId="0" xfId="0" applyFont="1" applyFill="1" applyBorder="1" applyAlignment="1">
      <alignment vertical="top" wrapText="1"/>
    </xf>
    <xf numFmtId="0" fontId="32" fillId="4" borderId="0" xfId="0" applyFont="1" applyFill="1" applyBorder="1" applyAlignment="1">
      <alignment horizontal="left" vertical="top" wrapText="1"/>
    </xf>
    <xf numFmtId="0" fontId="32" fillId="4" borderId="86" xfId="0" applyFont="1" applyFill="1" applyBorder="1" applyAlignment="1">
      <alignment vertical="top" wrapText="1"/>
    </xf>
    <xf numFmtId="0" fontId="32" fillId="4" borderId="86" xfId="0" applyFont="1" applyFill="1" applyBorder="1" applyAlignment="1">
      <alignment horizontal="left" vertical="top" wrapText="1"/>
    </xf>
    <xf numFmtId="0" fontId="25" fillId="0" borderId="0" xfId="0" applyFont="1" applyAlignment="1">
      <alignment horizontal="left" vertical="top" wrapText="1"/>
    </xf>
    <xf numFmtId="0" fontId="25" fillId="3" borderId="0" xfId="0" applyFont="1" applyFill="1" applyBorder="1" applyAlignment="1">
      <alignment horizontal="left" vertical="top" wrapText="1"/>
    </xf>
    <xf numFmtId="0" fontId="25" fillId="3" borderId="0" xfId="0" applyFont="1" applyFill="1" applyBorder="1" applyAlignment="1">
      <alignment vertical="top" wrapText="1"/>
    </xf>
    <xf numFmtId="49" fontId="27" fillId="0" borderId="26" xfId="28" applyNumberFormat="1" applyFont="1" applyFill="1" applyBorder="1" applyAlignment="1" applyProtection="1">
      <alignment vertical="top" wrapText="1"/>
    </xf>
    <xf numFmtId="0" fontId="24" fillId="0" borderId="26" xfId="0" applyFont="1" applyFill="1" applyBorder="1" applyAlignment="1">
      <alignment horizontal="left" vertical="top" wrapText="1"/>
    </xf>
    <xf numFmtId="49" fontId="27" fillId="0" borderId="0" xfId="28" applyNumberFormat="1" applyFont="1" applyFill="1" applyBorder="1" applyAlignment="1" applyProtection="1">
      <alignment vertical="top" wrapText="1"/>
    </xf>
    <xf numFmtId="0" fontId="24" fillId="0" borderId="0" xfId="0" applyFont="1" applyFill="1" applyBorder="1" applyAlignment="1">
      <alignment horizontal="left" vertical="top" wrapText="1"/>
    </xf>
    <xf numFmtId="49" fontId="27" fillId="0" borderId="86" xfId="28" applyNumberFormat="1" applyFont="1" applyFill="1" applyBorder="1" applyAlignment="1" applyProtection="1">
      <alignment vertical="top" wrapText="1"/>
    </xf>
    <xf numFmtId="0" fontId="24" fillId="0" borderId="86" xfId="0" applyFont="1" applyFill="1" applyBorder="1" applyAlignment="1">
      <alignment horizontal="left" vertical="top" wrapText="1"/>
    </xf>
    <xf numFmtId="0" fontId="25" fillId="0" borderId="0" xfId="0" applyFont="1" applyBorder="1" applyAlignment="1">
      <alignment horizontal="left" vertical="top" wrapText="1"/>
    </xf>
    <xf numFmtId="0" fontId="25" fillId="0" borderId="0" xfId="0" applyFont="1" applyBorder="1" applyAlignment="1">
      <alignment vertical="top" wrapText="1"/>
    </xf>
    <xf numFmtId="0" fontId="24" fillId="0" borderId="26" xfId="0" applyFont="1" applyBorder="1" applyAlignment="1">
      <alignment vertical="top" wrapText="1"/>
    </xf>
    <xf numFmtId="0" fontId="24" fillId="0" borderId="26" xfId="0" applyFont="1" applyBorder="1" applyAlignment="1">
      <alignment horizontal="left" vertical="top" wrapText="1"/>
    </xf>
    <xf numFmtId="0" fontId="24" fillId="0" borderId="0" xfId="0" applyFont="1" applyBorder="1" applyAlignment="1">
      <alignment vertical="top" wrapText="1"/>
    </xf>
    <xf numFmtId="0" fontId="24" fillId="0" borderId="0" xfId="0" applyFont="1" applyBorder="1" applyAlignment="1">
      <alignment horizontal="left" vertical="top" wrapText="1"/>
    </xf>
    <xf numFmtId="0" fontId="24" fillId="0" borderId="86" xfId="0" applyFont="1" applyBorder="1" applyAlignment="1">
      <alignment vertical="top" wrapText="1"/>
    </xf>
    <xf numFmtId="0" fontId="24" fillId="0" borderId="86" xfId="0" applyFont="1" applyBorder="1" applyAlignment="1">
      <alignment horizontal="left" vertical="top" wrapText="1"/>
    </xf>
    <xf numFmtId="0" fontId="24" fillId="0" borderId="0" xfId="0" applyFont="1" applyBorder="1"/>
    <xf numFmtId="0" fontId="27" fillId="0" borderId="0" xfId="0" applyFont="1" applyFill="1" applyBorder="1" applyAlignment="1" applyProtection="1">
      <alignment vertical="center"/>
      <protection locked="0"/>
    </xf>
    <xf numFmtId="0" fontId="27" fillId="0" borderId="0" xfId="0" applyFont="1" applyFill="1" applyBorder="1" applyAlignment="1" applyProtection="1">
      <alignment horizontal="center"/>
      <protection locked="0"/>
    </xf>
    <xf numFmtId="0" fontId="33" fillId="0" borderId="0" xfId="0" applyFont="1" applyBorder="1" applyAlignment="1"/>
    <xf numFmtId="0" fontId="33" fillId="0" borderId="0" xfId="0" applyFont="1" applyBorder="1" applyAlignment="1">
      <alignment vertical="center"/>
    </xf>
    <xf numFmtId="0" fontId="24" fillId="0" borderId="0" xfId="0" applyFont="1" applyAlignment="1">
      <alignment horizontal="left" vertical="top" wrapText="1"/>
    </xf>
    <xf numFmtId="0" fontId="24" fillId="0" borderId="0" xfId="0" applyFont="1" applyAlignment="1">
      <alignment horizontal="center" vertical="top" wrapText="1"/>
    </xf>
    <xf numFmtId="166" fontId="24" fillId="0" borderId="0" xfId="0" applyNumberFormat="1" applyFont="1" applyAlignment="1">
      <alignment vertical="top" wrapText="1"/>
    </xf>
    <xf numFmtId="166" fontId="26" fillId="5" borderId="7" xfId="0" applyNumberFormat="1" applyFont="1" applyFill="1" applyBorder="1" applyAlignment="1" applyProtection="1">
      <alignment horizontal="center" vertical="top" wrapText="1"/>
    </xf>
    <xf numFmtId="166" fontId="24" fillId="0" borderId="0" xfId="0" applyNumberFormat="1" applyFont="1" applyAlignment="1" applyProtection="1">
      <alignment vertical="top" wrapText="1"/>
      <protection locked="0"/>
    </xf>
    <xf numFmtId="166" fontId="27" fillId="2" borderId="11" xfId="0" applyNumberFormat="1" applyFont="1" applyFill="1" applyBorder="1" applyAlignment="1" applyProtection="1">
      <alignment horizontal="center" vertical="top" wrapText="1"/>
    </xf>
    <xf numFmtId="166" fontId="24" fillId="0" borderId="90" xfId="0" applyNumberFormat="1" applyFont="1" applyFill="1" applyBorder="1" applyAlignment="1" applyProtection="1">
      <alignment horizontal="left" vertical="top" wrapText="1"/>
    </xf>
    <xf numFmtId="166" fontId="24" fillId="0" borderId="48" xfId="0" applyNumberFormat="1" applyFont="1" applyFill="1" applyBorder="1" applyAlignment="1" applyProtection="1">
      <alignment horizontal="left" vertical="top" wrapText="1"/>
    </xf>
    <xf numFmtId="166" fontId="24" fillId="0" borderId="61" xfId="0" applyNumberFormat="1" applyFont="1" applyFill="1" applyBorder="1" applyAlignment="1" applyProtection="1">
      <alignment horizontal="left" vertical="top" wrapText="1"/>
    </xf>
    <xf numFmtId="166" fontId="25" fillId="0" borderId="90" xfId="0" applyNumberFormat="1" applyFont="1" applyBorder="1" applyAlignment="1" applyProtection="1">
      <alignment horizontal="left" vertical="top" wrapText="1"/>
    </xf>
    <xf numFmtId="166" fontId="27" fillId="2" borderId="11" xfId="0" applyNumberFormat="1" applyFont="1" applyFill="1" applyBorder="1" applyAlignment="1" applyProtection="1">
      <alignment horizontal="left" vertical="top" wrapText="1"/>
    </xf>
    <xf numFmtId="166" fontId="25" fillId="3" borderId="82" xfId="0" applyNumberFormat="1" applyFont="1" applyFill="1" applyBorder="1" applyAlignment="1">
      <alignment horizontal="left" vertical="top" wrapText="1"/>
    </xf>
    <xf numFmtId="0" fontId="18" fillId="0" borderId="0" xfId="0" applyFont="1" applyFill="1" applyBorder="1" applyAlignment="1" applyProtection="1">
      <alignment horizontal="center" vertical="center"/>
      <protection locked="0"/>
    </xf>
    <xf numFmtId="0" fontId="24" fillId="0" borderId="0" xfId="0" applyFont="1" applyBorder="1" applyAlignment="1">
      <alignment horizontal="center" vertical="top" wrapText="1"/>
    </xf>
    <xf numFmtId="0" fontId="27" fillId="0" borderId="0"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protection locked="0"/>
    </xf>
    <xf numFmtId="0" fontId="24" fillId="3" borderId="0" xfId="0" applyFont="1" applyFill="1" applyBorder="1" applyAlignment="1">
      <alignment vertical="top" wrapText="1"/>
    </xf>
    <xf numFmtId="166" fontId="24" fillId="3" borderId="84" xfId="0" applyNumberFormat="1" applyFont="1" applyFill="1" applyBorder="1" applyAlignment="1">
      <alignment horizontal="left" vertical="top" wrapText="1"/>
    </xf>
    <xf numFmtId="0" fontId="25" fillId="3" borderId="7" xfId="0" applyFont="1" applyFill="1" applyBorder="1" applyAlignment="1">
      <alignment vertical="top" wrapText="1"/>
    </xf>
    <xf numFmtId="166" fontId="25" fillId="3" borderId="7" xfId="0" applyNumberFormat="1" applyFont="1" applyFill="1" applyBorder="1" applyAlignment="1">
      <alignment horizontal="left" vertical="top" wrapText="1"/>
    </xf>
    <xf numFmtId="0" fontId="25" fillId="0" borderId="7" xfId="0" applyFont="1" applyBorder="1" applyAlignment="1">
      <alignment vertical="top" wrapText="1"/>
    </xf>
    <xf numFmtId="166" fontId="25" fillId="0" borderId="7" xfId="0" applyNumberFormat="1" applyFont="1" applyBorder="1" applyAlignment="1">
      <alignment horizontal="left" vertical="top" wrapText="1"/>
    </xf>
    <xf numFmtId="166" fontId="15" fillId="5" borderId="7" xfId="0" applyNumberFormat="1" applyFont="1" applyFill="1" applyBorder="1" applyAlignment="1" applyProtection="1">
      <alignment horizontal="center" vertical="top" wrapText="1"/>
    </xf>
    <xf numFmtId="166" fontId="14" fillId="8" borderId="7" xfId="0" applyNumberFormat="1" applyFont="1" applyFill="1" applyBorder="1" applyAlignment="1" applyProtection="1">
      <alignment horizontal="center" vertical="top" wrapText="1"/>
    </xf>
    <xf numFmtId="166" fontId="13" fillId="0" borderId="7" xfId="0" applyNumberFormat="1" applyFont="1" applyFill="1" applyBorder="1" applyAlignment="1" applyProtection="1">
      <alignment horizontal="center" vertical="top" wrapText="1"/>
    </xf>
    <xf numFmtId="166" fontId="13" fillId="3" borderId="0" xfId="0" applyNumberFormat="1" applyFont="1" applyFill="1" applyBorder="1" applyAlignment="1">
      <alignment horizontal="center" vertical="top" wrapText="1"/>
    </xf>
    <xf numFmtId="0" fontId="13" fillId="3" borderId="0" xfId="0" applyFont="1" applyFill="1" applyBorder="1" applyAlignment="1">
      <alignment horizontal="center" vertical="top" wrapText="1"/>
    </xf>
    <xf numFmtId="0" fontId="13" fillId="0" borderId="0" xfId="0" applyFont="1" applyBorder="1" applyAlignment="1" applyProtection="1">
      <alignment vertical="top" wrapText="1"/>
      <protection locked="0"/>
    </xf>
    <xf numFmtId="0" fontId="13" fillId="0" borderId="0" xfId="0" applyFont="1" applyFill="1" applyBorder="1" applyAlignment="1">
      <alignment vertical="top" wrapText="1"/>
    </xf>
    <xf numFmtId="166" fontId="24" fillId="0" borderId="0" xfId="0" applyNumberFormat="1" applyFont="1" applyBorder="1" applyAlignment="1">
      <alignment vertical="top" wrapText="1"/>
    </xf>
    <xf numFmtId="0" fontId="24" fillId="0" borderId="7" xfId="0" applyFont="1" applyBorder="1" applyAlignment="1">
      <alignment vertical="top" wrapText="1"/>
    </xf>
    <xf numFmtId="0" fontId="24" fillId="0" borderId="7" xfId="0" applyFont="1" applyBorder="1" applyAlignment="1">
      <alignment horizontal="left" vertical="top" wrapText="1"/>
    </xf>
    <xf numFmtId="166" fontId="14" fillId="7" borderId="7" xfId="0" applyNumberFormat="1" applyFont="1" applyFill="1" applyBorder="1" applyAlignment="1" applyProtection="1">
      <alignment horizontal="center" vertical="top" wrapText="1"/>
    </xf>
    <xf numFmtId="166" fontId="13" fillId="0" borderId="7" xfId="0" applyNumberFormat="1" applyFont="1" applyBorder="1" applyAlignment="1">
      <alignment horizontal="center"/>
    </xf>
    <xf numFmtId="166" fontId="13" fillId="0" borderId="7" xfId="0" applyNumberFormat="1" applyFont="1" applyFill="1" applyBorder="1" applyAlignment="1">
      <alignment horizontal="center" vertical="top" wrapText="1"/>
    </xf>
    <xf numFmtId="166" fontId="13" fillId="0" borderId="0" xfId="0" applyNumberFormat="1" applyFont="1" applyFill="1" applyBorder="1" applyAlignment="1">
      <alignment horizontal="center" vertical="top" wrapText="1"/>
    </xf>
    <xf numFmtId="0" fontId="18"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protection locked="0"/>
    </xf>
    <xf numFmtId="0" fontId="24" fillId="0" borderId="7" xfId="0" applyFont="1" applyBorder="1" applyAlignment="1">
      <alignment horizontal="center" vertical="top" wrapText="1"/>
    </xf>
    <xf numFmtId="49" fontId="27" fillId="0" borderId="7" xfId="0" applyNumberFormat="1" applyFont="1" applyFill="1" applyBorder="1" applyAlignment="1" applyProtection="1">
      <alignment horizontal="center" vertical="top" wrapText="1"/>
    </xf>
    <xf numFmtId="0" fontId="24" fillId="0" borderId="93" xfId="0" applyFont="1" applyBorder="1" applyAlignment="1">
      <alignment horizontal="center" vertical="top" wrapText="1"/>
    </xf>
    <xf numFmtId="0" fontId="24" fillId="0" borderId="19" xfId="0" applyFont="1" applyFill="1" applyBorder="1" applyAlignment="1" applyProtection="1">
      <alignment horizontal="center" vertical="top" wrapText="1"/>
    </xf>
    <xf numFmtId="0" fontId="24" fillId="0" borderId="16" xfId="0" applyFont="1" applyFill="1" applyBorder="1" applyAlignment="1" applyProtection="1">
      <alignment horizontal="center" vertical="top" wrapText="1"/>
    </xf>
    <xf numFmtId="0" fontId="24" fillId="0" borderId="9" xfId="0" applyFont="1" applyFill="1" applyBorder="1" applyAlignment="1" applyProtection="1">
      <alignment horizontal="center" vertical="top" wrapText="1"/>
    </xf>
    <xf numFmtId="0" fontId="27" fillId="2" borderId="19" xfId="0" applyNumberFormat="1" applyFont="1" applyFill="1" applyBorder="1" applyAlignment="1" applyProtection="1">
      <alignment horizontal="center" vertical="top" wrapText="1"/>
    </xf>
    <xf numFmtId="0" fontId="27" fillId="2" borderId="16" xfId="0" applyNumberFormat="1" applyFont="1" applyFill="1" applyBorder="1" applyAlignment="1" applyProtection="1">
      <alignment horizontal="center" vertical="top" wrapText="1"/>
    </xf>
    <xf numFmtId="0" fontId="27" fillId="2" borderId="9" xfId="0" applyNumberFormat="1" applyFont="1" applyFill="1" applyBorder="1" applyAlignment="1" applyProtection="1">
      <alignment horizontal="center" vertical="top" wrapText="1"/>
    </xf>
    <xf numFmtId="0" fontId="27" fillId="2" borderId="19" xfId="0" applyFont="1" applyFill="1" applyBorder="1" applyAlignment="1" applyProtection="1">
      <alignment horizontal="center" vertical="top" wrapText="1"/>
    </xf>
    <xf numFmtId="0" fontId="27" fillId="2" borderId="16" xfId="0" applyFont="1" applyFill="1" applyBorder="1" applyAlignment="1" applyProtection="1">
      <alignment horizontal="center" vertical="top" wrapText="1"/>
    </xf>
    <xf numFmtId="0" fontId="27" fillId="2" borderId="9" xfId="0" applyFont="1" applyFill="1" applyBorder="1" applyAlignment="1" applyProtection="1">
      <alignment horizontal="center" vertical="top" wrapText="1"/>
    </xf>
    <xf numFmtId="0" fontId="24" fillId="0" borderId="3" xfId="0" applyFont="1" applyBorder="1" applyAlignment="1">
      <alignment horizontal="center" vertical="top" wrapText="1"/>
    </xf>
    <xf numFmtId="0" fontId="24" fillId="0" borderId="4" xfId="0" applyFont="1" applyBorder="1" applyAlignment="1">
      <alignment horizontal="center" vertical="top" wrapText="1"/>
    </xf>
    <xf numFmtId="0" fontId="24" fillId="0" borderId="5" xfId="0" applyFont="1" applyBorder="1" applyAlignment="1">
      <alignment horizontal="center" vertical="top" wrapText="1"/>
    </xf>
    <xf numFmtId="0" fontId="24" fillId="0" borderId="6" xfId="0" applyFont="1" applyBorder="1" applyAlignment="1">
      <alignment horizontal="center" vertical="top" wrapText="1"/>
    </xf>
    <xf numFmtId="0" fontId="24" fillId="3" borderId="49" xfId="0" applyFont="1" applyFill="1" applyBorder="1" applyAlignment="1">
      <alignment horizontal="center" vertical="top" wrapText="1"/>
    </xf>
    <xf numFmtId="0" fontId="24" fillId="3" borderId="16" xfId="0" applyFont="1" applyFill="1" applyBorder="1" applyAlignment="1">
      <alignment horizontal="center" vertical="top" wrapText="1"/>
    </xf>
    <xf numFmtId="0" fontId="27" fillId="0" borderId="26" xfId="0" applyFont="1" applyFill="1" applyBorder="1" applyAlignment="1" applyProtection="1">
      <alignment horizontal="center" vertical="top" wrapText="1"/>
    </xf>
    <xf numFmtId="0" fontId="27" fillId="0" borderId="0" xfId="0" applyFont="1" applyFill="1" applyBorder="1" applyAlignment="1" applyProtection="1">
      <alignment horizontal="center" vertical="top" wrapText="1"/>
    </xf>
    <xf numFmtId="0" fontId="27" fillId="0" borderId="86" xfId="0" applyFont="1" applyFill="1" applyBorder="1" applyAlignment="1" applyProtection="1">
      <alignment horizontal="center" vertical="top" wrapText="1"/>
    </xf>
    <xf numFmtId="0" fontId="24" fillId="0" borderId="26" xfId="0" applyFont="1" applyFill="1" applyBorder="1" applyAlignment="1" applyProtection="1">
      <alignment horizontal="center" vertical="top" wrapText="1"/>
    </xf>
    <xf numFmtId="0" fontId="24" fillId="0" borderId="0" xfId="0" applyFont="1" applyFill="1" applyBorder="1" applyAlignment="1" applyProtection="1">
      <alignment horizontal="center" vertical="top" wrapText="1"/>
    </xf>
    <xf numFmtId="0" fontId="24" fillId="0" borderId="86" xfId="0" applyFont="1" applyFill="1" applyBorder="1" applyAlignment="1" applyProtection="1">
      <alignment horizontal="center" vertical="top" wrapText="1"/>
    </xf>
    <xf numFmtId="0" fontId="27" fillId="0" borderId="19" xfId="0" applyFont="1" applyFill="1" applyBorder="1" applyAlignment="1" applyProtection="1">
      <alignment horizontal="center" vertical="top" wrapText="1"/>
    </xf>
    <xf numFmtId="0" fontId="27" fillId="0" borderId="16" xfId="0" applyFont="1" applyFill="1" applyBorder="1" applyAlignment="1" applyProtection="1">
      <alignment horizontal="center" vertical="top" wrapText="1"/>
    </xf>
    <xf numFmtId="0" fontId="27" fillId="0" borderId="9" xfId="0" applyFont="1" applyFill="1" applyBorder="1" applyAlignment="1" applyProtection="1">
      <alignment horizontal="center" vertical="top" wrapText="1"/>
    </xf>
    <xf numFmtId="0" fontId="24" fillId="0" borderId="19" xfId="0" applyFont="1" applyBorder="1" applyAlignment="1">
      <alignment horizontal="center" vertical="top" wrapText="1"/>
    </xf>
    <xf numFmtId="0" fontId="24" fillId="0" borderId="16" xfId="0" applyFont="1" applyBorder="1" applyAlignment="1">
      <alignment horizontal="center" vertical="top" wrapText="1"/>
    </xf>
    <xf numFmtId="0" fontId="24" fillId="0" borderId="9" xfId="0" applyFont="1" applyBorder="1" applyAlignment="1">
      <alignment horizontal="center" vertical="top" wrapText="1"/>
    </xf>
    <xf numFmtId="166" fontId="27" fillId="0" borderId="60" xfId="0" applyNumberFormat="1" applyFont="1" applyFill="1" applyBorder="1" applyAlignment="1" applyProtection="1">
      <alignment horizontal="left" vertical="top" wrapText="1"/>
    </xf>
    <xf numFmtId="166" fontId="27" fillId="0" borderId="48" xfId="0" applyNumberFormat="1" applyFont="1" applyFill="1" applyBorder="1" applyAlignment="1" applyProtection="1">
      <alignment horizontal="left" vertical="top" wrapText="1"/>
    </xf>
    <xf numFmtId="166" fontId="27" fillId="0" borderId="61" xfId="0" applyNumberFormat="1" applyFont="1" applyFill="1" applyBorder="1" applyAlignment="1" applyProtection="1">
      <alignment horizontal="left" vertical="top" wrapText="1"/>
    </xf>
    <xf numFmtId="0" fontId="24" fillId="2" borderId="19" xfId="0" applyFont="1" applyFill="1" applyBorder="1" applyAlignment="1" applyProtection="1">
      <alignment horizontal="center" vertical="top" wrapText="1"/>
    </xf>
    <xf numFmtId="0" fontId="24" fillId="2" borderId="16" xfId="0" applyFont="1" applyFill="1" applyBorder="1" applyAlignment="1" applyProtection="1">
      <alignment horizontal="center" vertical="top" wrapText="1"/>
    </xf>
    <xf numFmtId="0" fontId="24" fillId="2" borderId="9" xfId="0" applyFont="1" applyFill="1" applyBorder="1" applyAlignment="1" applyProtection="1">
      <alignment horizontal="center" vertical="top" wrapText="1"/>
    </xf>
    <xf numFmtId="0" fontId="27" fillId="0" borderId="19" xfId="0" applyNumberFormat="1" applyFont="1" applyFill="1" applyBorder="1" applyAlignment="1" applyProtection="1">
      <alignment horizontal="center" vertical="top" wrapText="1"/>
    </xf>
    <xf numFmtId="0" fontId="27" fillId="0" borderId="16" xfId="0" applyNumberFormat="1" applyFont="1" applyFill="1" applyBorder="1" applyAlignment="1" applyProtection="1">
      <alignment horizontal="center" vertical="top" wrapText="1"/>
    </xf>
    <xf numFmtId="0" fontId="27" fillId="0" borderId="9" xfId="0" applyNumberFormat="1" applyFont="1" applyFill="1" applyBorder="1" applyAlignment="1" applyProtection="1">
      <alignment horizontal="center" vertical="top" wrapText="1"/>
    </xf>
    <xf numFmtId="49" fontId="26" fillId="0" borderId="58" xfId="0" applyNumberFormat="1" applyFont="1" applyFill="1" applyBorder="1" applyAlignment="1" applyProtection="1">
      <alignment horizontal="left" vertical="top" wrapText="1"/>
    </xf>
    <xf numFmtId="49" fontId="26" fillId="0" borderId="57" xfId="0" applyNumberFormat="1" applyFont="1" applyFill="1" applyBorder="1" applyAlignment="1" applyProtection="1">
      <alignment horizontal="left" vertical="top" wrapText="1"/>
    </xf>
    <xf numFmtId="49" fontId="26" fillId="0" borderId="59" xfId="0" applyNumberFormat="1" applyFont="1" applyFill="1" applyBorder="1" applyAlignment="1" applyProtection="1">
      <alignment horizontal="left" vertical="top" wrapText="1"/>
    </xf>
    <xf numFmtId="166" fontId="24" fillId="0" borderId="45" xfId="0" applyNumberFormat="1" applyFont="1" applyFill="1" applyBorder="1" applyAlignment="1" applyProtection="1">
      <alignment horizontal="center" vertical="top" wrapText="1"/>
    </xf>
    <xf numFmtId="166" fontId="24" fillId="0" borderId="46" xfId="0" applyNumberFormat="1" applyFont="1" applyFill="1" applyBorder="1" applyAlignment="1" applyProtection="1">
      <alignment horizontal="center" vertical="top" wrapText="1"/>
    </xf>
    <xf numFmtId="166" fontId="24" fillId="0" borderId="47" xfId="0" applyNumberFormat="1" applyFont="1" applyFill="1" applyBorder="1" applyAlignment="1" applyProtection="1">
      <alignment horizontal="center" vertical="top" wrapText="1"/>
    </xf>
    <xf numFmtId="0" fontId="24" fillId="0" borderId="31" xfId="0" applyNumberFormat="1" applyFont="1" applyFill="1" applyBorder="1" applyAlignment="1" applyProtection="1">
      <alignment horizontal="center" vertical="top" wrapText="1"/>
    </xf>
    <xf numFmtId="0" fontId="24" fillId="0" borderId="33" xfId="0" applyNumberFormat="1" applyFont="1" applyFill="1" applyBorder="1" applyAlignment="1" applyProtection="1">
      <alignment horizontal="center" vertical="top" wrapText="1"/>
    </xf>
    <xf numFmtId="0" fontId="24" fillId="0" borderId="32" xfId="0" applyNumberFormat="1" applyFont="1" applyFill="1" applyBorder="1" applyAlignment="1" applyProtection="1">
      <alignment horizontal="center" vertical="top" wrapText="1"/>
    </xf>
    <xf numFmtId="166" fontId="24" fillId="0" borderId="38" xfId="0" applyNumberFormat="1" applyFont="1" applyFill="1" applyBorder="1" applyAlignment="1" applyProtection="1">
      <alignment horizontal="center" vertical="top" wrapText="1"/>
    </xf>
    <xf numFmtId="166" fontId="24" fillId="0" borderId="40" xfId="0" applyNumberFormat="1" applyFont="1" applyFill="1" applyBorder="1" applyAlignment="1" applyProtection="1">
      <alignment horizontal="center" vertical="top" wrapText="1"/>
    </xf>
    <xf numFmtId="166" fontId="24" fillId="0" borderId="41" xfId="0" applyNumberFormat="1" applyFont="1" applyFill="1" applyBorder="1" applyAlignment="1" applyProtection="1">
      <alignment horizontal="center" vertical="top" wrapText="1"/>
    </xf>
    <xf numFmtId="49" fontId="25" fillId="0" borderId="24" xfId="0" applyNumberFormat="1" applyFont="1" applyFill="1" applyBorder="1" applyAlignment="1" applyProtection="1">
      <alignment horizontal="left" vertical="top" wrapText="1"/>
    </xf>
    <xf numFmtId="49" fontId="25" fillId="0" borderId="30" xfId="0" applyNumberFormat="1" applyFont="1" applyFill="1" applyBorder="1" applyAlignment="1" applyProtection="1">
      <alignment horizontal="left" vertical="top" wrapText="1"/>
    </xf>
    <xf numFmtId="49" fontId="25" fillId="0" borderId="15" xfId="0" applyNumberFormat="1" applyFont="1" applyFill="1" applyBorder="1" applyAlignment="1" applyProtection="1">
      <alignment horizontal="left" vertical="top" wrapText="1"/>
    </xf>
    <xf numFmtId="49" fontId="25" fillId="0" borderId="25" xfId="0" applyNumberFormat="1" applyFont="1" applyFill="1" applyBorder="1" applyAlignment="1" applyProtection="1">
      <alignment horizontal="left" vertical="top" wrapText="1"/>
    </xf>
    <xf numFmtId="49" fontId="25" fillId="0" borderId="42" xfId="0" applyNumberFormat="1" applyFont="1" applyFill="1" applyBorder="1" applyAlignment="1" applyProtection="1">
      <alignment horizontal="left" vertical="top" wrapText="1"/>
    </xf>
    <xf numFmtId="49" fontId="25" fillId="0" borderId="43" xfId="0" applyNumberFormat="1" applyFont="1" applyFill="1" applyBorder="1" applyAlignment="1" applyProtection="1">
      <alignment horizontal="left" vertical="top" wrapText="1"/>
    </xf>
    <xf numFmtId="0" fontId="24" fillId="0" borderId="31" xfId="0" applyFont="1" applyFill="1" applyBorder="1" applyAlignment="1">
      <alignment horizontal="center" vertical="top" wrapText="1"/>
    </xf>
    <xf numFmtId="0" fontId="24" fillId="0" borderId="33" xfId="0" applyFont="1" applyFill="1" applyBorder="1" applyAlignment="1">
      <alignment horizontal="center" vertical="top" wrapText="1"/>
    </xf>
    <xf numFmtId="0" fontId="24" fillId="2" borderId="49" xfId="0" applyFont="1" applyFill="1" applyBorder="1" applyAlignment="1" applyProtection="1">
      <alignment horizontal="center" vertical="top" wrapText="1"/>
      <protection locked="0"/>
    </xf>
    <xf numFmtId="0" fontId="24" fillId="2" borderId="16" xfId="0" applyFont="1" applyFill="1" applyBorder="1" applyAlignment="1" applyProtection="1">
      <alignment horizontal="center" vertical="top" wrapText="1"/>
      <protection locked="0"/>
    </xf>
    <xf numFmtId="0" fontId="24" fillId="2" borderId="27" xfId="0" applyFont="1" applyFill="1" applyBorder="1" applyAlignment="1" applyProtection="1">
      <alignment horizontal="center" vertical="top" wrapText="1"/>
      <protection locked="0"/>
    </xf>
    <xf numFmtId="0" fontId="24" fillId="0" borderId="49" xfId="0" applyFont="1" applyFill="1" applyBorder="1" applyAlignment="1" applyProtection="1">
      <alignment horizontal="center" vertical="top" wrapText="1"/>
      <protection locked="0"/>
    </xf>
    <xf numFmtId="0" fontId="24" fillId="0" borderId="16" xfId="0" applyFont="1" applyFill="1" applyBorder="1" applyAlignment="1" applyProtection="1">
      <alignment horizontal="center" vertical="top" wrapText="1"/>
      <protection locked="0"/>
    </xf>
    <xf numFmtId="0" fontId="24" fillId="0" borderId="27" xfId="0" applyFont="1" applyFill="1" applyBorder="1" applyAlignment="1" applyProtection="1">
      <alignment horizontal="center" vertical="top" wrapText="1"/>
      <protection locked="0"/>
    </xf>
    <xf numFmtId="0" fontId="25" fillId="0" borderId="57" xfId="0" applyFont="1" applyFill="1" applyBorder="1" applyAlignment="1" applyProtection="1">
      <alignment horizontal="left" vertical="top" wrapText="1"/>
    </xf>
    <xf numFmtId="0" fontId="25" fillId="0" borderId="59" xfId="0" applyFont="1" applyFill="1" applyBorder="1" applyAlignment="1" applyProtection="1">
      <alignment horizontal="left" vertical="top" wrapText="1"/>
    </xf>
    <xf numFmtId="49" fontId="25" fillId="0" borderId="50" xfId="0" applyNumberFormat="1" applyFont="1" applyFill="1" applyBorder="1" applyAlignment="1" applyProtection="1">
      <alignment horizontal="left" vertical="top" wrapText="1"/>
    </xf>
    <xf numFmtId="49" fontId="25" fillId="0" borderId="51" xfId="0" applyNumberFormat="1" applyFont="1" applyFill="1" applyBorder="1" applyAlignment="1" applyProtection="1">
      <alignment horizontal="left" vertical="top" wrapText="1"/>
    </xf>
    <xf numFmtId="49" fontId="25" fillId="0" borderId="56" xfId="0" applyNumberFormat="1" applyFont="1" applyFill="1" applyBorder="1" applyAlignment="1" applyProtection="1">
      <alignment horizontal="left" vertical="top" wrapText="1"/>
    </xf>
    <xf numFmtId="49" fontId="25" fillId="2" borderId="51" xfId="0" applyNumberFormat="1" applyFont="1" applyFill="1" applyBorder="1" applyAlignment="1" applyProtection="1">
      <alignment horizontal="left" vertical="top" wrapText="1"/>
    </xf>
    <xf numFmtId="49" fontId="25" fillId="2" borderId="56" xfId="0" applyNumberFormat="1" applyFont="1" applyFill="1" applyBorder="1" applyAlignment="1" applyProtection="1">
      <alignment horizontal="left" vertical="top" wrapText="1"/>
    </xf>
    <xf numFmtId="49" fontId="24" fillId="0" borderId="34" xfId="0" applyNumberFormat="1" applyFont="1" applyFill="1" applyBorder="1" applyAlignment="1" applyProtection="1">
      <alignment horizontal="center" vertical="top" wrapText="1"/>
    </xf>
    <xf numFmtId="49" fontId="24" fillId="0" borderId="36" xfId="0" applyNumberFormat="1" applyFont="1" applyFill="1" applyBorder="1" applyAlignment="1" applyProtection="1">
      <alignment horizontal="center" vertical="top" wrapText="1"/>
    </xf>
    <xf numFmtId="49" fontId="24" fillId="0" borderId="37" xfId="0" applyNumberFormat="1" applyFont="1" applyFill="1" applyBorder="1" applyAlignment="1" applyProtection="1">
      <alignment horizontal="center" vertical="top" wrapText="1"/>
    </xf>
    <xf numFmtId="49" fontId="24" fillId="0" borderId="33" xfId="0" applyNumberFormat="1" applyFont="1" applyFill="1" applyBorder="1" applyAlignment="1" applyProtection="1">
      <alignment horizontal="center" vertical="top" wrapText="1"/>
    </xf>
    <xf numFmtId="0" fontId="27" fillId="2" borderId="24" xfId="0" applyFont="1" applyFill="1" applyBorder="1" applyAlignment="1" applyProtection="1">
      <alignment horizontal="center" vertical="top" wrapText="1"/>
    </xf>
    <xf numFmtId="0" fontId="27" fillId="2" borderId="15" xfId="0" applyFont="1" applyFill="1" applyBorder="1" applyAlignment="1" applyProtection="1">
      <alignment horizontal="center" vertical="top" wrapText="1"/>
    </xf>
    <xf numFmtId="0" fontId="27" fillId="2" borderId="25" xfId="0" applyFont="1" applyFill="1" applyBorder="1" applyAlignment="1" applyProtection="1">
      <alignment horizontal="center" vertical="top" wrapText="1"/>
    </xf>
    <xf numFmtId="0" fontId="25" fillId="0" borderId="87" xfId="0" applyFont="1" applyBorder="1" applyAlignment="1">
      <alignment horizontal="center" vertical="top" wrapText="1"/>
    </xf>
    <xf numFmtId="0" fontId="26" fillId="2" borderId="16" xfId="0" applyFont="1" applyFill="1" applyBorder="1" applyAlignment="1" applyProtection="1">
      <alignment horizontal="left" vertical="top" wrapText="1"/>
    </xf>
    <xf numFmtId="0" fontId="25" fillId="2" borderId="58" xfId="0" applyFont="1" applyFill="1" applyBorder="1" applyAlignment="1" applyProtection="1">
      <alignment horizontal="left" vertical="top" wrapText="1"/>
    </xf>
    <xf numFmtId="0" fontId="25" fillId="2" borderId="57" xfId="0" applyFont="1" applyFill="1" applyBorder="1" applyAlignment="1" applyProtection="1">
      <alignment horizontal="left" vertical="top" wrapText="1"/>
    </xf>
    <xf numFmtId="0" fontId="25" fillId="2" borderId="19" xfId="0" applyFont="1" applyFill="1" applyBorder="1" applyAlignment="1" applyProtection="1">
      <alignment horizontal="left" vertical="top" wrapText="1"/>
    </xf>
    <xf numFmtId="0" fontId="25" fillId="2" borderId="16" xfId="0" applyFont="1" applyFill="1" applyBorder="1" applyAlignment="1" applyProtection="1">
      <alignment horizontal="left" vertical="top" wrapText="1"/>
    </xf>
    <xf numFmtId="0" fontId="24" fillId="3" borderId="19" xfId="0" applyFont="1" applyFill="1" applyBorder="1" applyAlignment="1">
      <alignment horizontal="center" vertical="top" wrapText="1"/>
    </xf>
    <xf numFmtId="0" fontId="24" fillId="3" borderId="10" xfId="0" applyFont="1" applyFill="1" applyBorder="1" applyAlignment="1">
      <alignment horizontal="center" vertical="top" wrapText="1"/>
    </xf>
    <xf numFmtId="0" fontId="27" fillId="2" borderId="4" xfId="0" applyFont="1" applyFill="1" applyBorder="1" applyAlignment="1" applyProtection="1">
      <alignment horizontal="center" vertical="top" wrapText="1"/>
    </xf>
    <xf numFmtId="0" fontId="27" fillId="2" borderId="6" xfId="0" applyFont="1" applyFill="1" applyBorder="1" applyAlignment="1" applyProtection="1">
      <alignment horizontal="center" vertical="top" wrapText="1"/>
    </xf>
    <xf numFmtId="0" fontId="25" fillId="0" borderId="58" xfId="0" applyFont="1" applyFill="1" applyBorder="1" applyAlignment="1" applyProtection="1">
      <alignment horizontal="left" vertical="top" wrapText="1"/>
    </xf>
    <xf numFmtId="0" fontId="25" fillId="0" borderId="19" xfId="0" applyFont="1" applyFill="1" applyBorder="1" applyAlignment="1" applyProtection="1">
      <alignment horizontal="left" vertical="top" wrapText="1"/>
    </xf>
    <xf numFmtId="0" fontId="25" fillId="0" borderId="16" xfId="0" applyFont="1" applyFill="1" applyBorder="1" applyAlignment="1" applyProtection="1">
      <alignment horizontal="left" vertical="top" wrapText="1"/>
    </xf>
    <xf numFmtId="0" fontId="25" fillId="0" borderId="9" xfId="0" applyFont="1" applyFill="1" applyBorder="1" applyAlignment="1" applyProtection="1">
      <alignment horizontal="left" vertical="top" wrapText="1"/>
    </xf>
    <xf numFmtId="0" fontId="27" fillId="2" borderId="3" xfId="0" applyFont="1" applyFill="1" applyBorder="1" applyAlignment="1" applyProtection="1">
      <alignment horizontal="center" vertical="top" wrapText="1"/>
    </xf>
    <xf numFmtId="0" fontId="27" fillId="2" borderId="5" xfId="0" applyFont="1" applyFill="1" applyBorder="1" applyAlignment="1" applyProtection="1">
      <alignment horizontal="center" vertical="top" wrapText="1"/>
    </xf>
    <xf numFmtId="0" fontId="26" fillId="2" borderId="76" xfId="0" applyFont="1" applyFill="1" applyBorder="1" applyAlignment="1" applyProtection="1">
      <alignment horizontal="left" vertical="top" wrapText="1"/>
    </xf>
    <xf numFmtId="0" fontId="26" fillId="2" borderId="23" xfId="0" applyFont="1" applyFill="1" applyBorder="1" applyAlignment="1" applyProtection="1">
      <alignment horizontal="left" vertical="top" wrapText="1"/>
    </xf>
    <xf numFmtId="0" fontId="26" fillId="2" borderId="77" xfId="0" applyFont="1" applyFill="1" applyBorder="1" applyAlignment="1" applyProtection="1">
      <alignment horizontal="left" vertical="top" wrapText="1"/>
    </xf>
    <xf numFmtId="0" fontId="25" fillId="2" borderId="59" xfId="0" applyFont="1" applyFill="1" applyBorder="1" applyAlignment="1" applyProtection="1">
      <alignment horizontal="left" vertical="top" wrapText="1"/>
    </xf>
    <xf numFmtId="166" fontId="27" fillId="2" borderId="60" xfId="0" applyNumberFormat="1" applyFont="1" applyFill="1" applyBorder="1" applyAlignment="1" applyProtection="1">
      <alignment horizontal="left" vertical="top" wrapText="1"/>
    </xf>
    <xf numFmtId="166" fontId="27" fillId="2" borderId="48" xfId="0" applyNumberFormat="1" applyFont="1" applyFill="1" applyBorder="1" applyAlignment="1" applyProtection="1">
      <alignment horizontal="left" vertical="top" wrapText="1"/>
    </xf>
    <xf numFmtId="166" fontId="27" fillId="2" borderId="61" xfId="0" applyNumberFormat="1" applyFont="1" applyFill="1" applyBorder="1" applyAlignment="1" applyProtection="1">
      <alignment horizontal="left" vertical="top" wrapText="1"/>
    </xf>
    <xf numFmtId="0" fontId="26" fillId="2" borderId="57" xfId="0" applyFont="1" applyFill="1" applyBorder="1" applyAlignment="1" applyProtection="1">
      <alignment horizontal="left" vertical="top" wrapText="1"/>
    </xf>
    <xf numFmtId="0" fontId="25" fillId="3" borderId="58" xfId="0" applyFont="1" applyFill="1" applyBorder="1" applyAlignment="1" applyProtection="1">
      <alignment horizontal="left" vertical="top" wrapText="1"/>
    </xf>
    <xf numFmtId="0" fontId="25" fillId="3" borderId="57" xfId="0" applyFont="1" applyFill="1" applyBorder="1" applyAlignment="1" applyProtection="1">
      <alignment horizontal="left" vertical="top" wrapText="1"/>
    </xf>
    <xf numFmtId="49" fontId="25" fillId="0" borderId="49" xfId="0" applyNumberFormat="1" applyFont="1" applyFill="1" applyBorder="1" applyAlignment="1" applyProtection="1">
      <alignment horizontal="left" vertical="top" wrapText="1"/>
    </xf>
    <xf numFmtId="49" fontId="25" fillId="0" borderId="16" xfId="0" applyNumberFormat="1" applyFont="1" applyFill="1" applyBorder="1" applyAlignment="1" applyProtection="1">
      <alignment horizontal="left" vertical="top" wrapText="1"/>
    </xf>
    <xf numFmtId="49" fontId="25" fillId="0" borderId="27" xfId="0" applyNumberFormat="1" applyFont="1" applyFill="1" applyBorder="1" applyAlignment="1" applyProtection="1">
      <alignment horizontal="left" vertical="top" wrapText="1"/>
    </xf>
    <xf numFmtId="0" fontId="25" fillId="2" borderId="9" xfId="0" applyFont="1" applyFill="1" applyBorder="1" applyAlignment="1" applyProtection="1">
      <alignment horizontal="left" vertical="top" wrapText="1"/>
    </xf>
    <xf numFmtId="0" fontId="25" fillId="3" borderId="19" xfId="0" applyFont="1" applyFill="1" applyBorder="1" applyAlignment="1" applyProtection="1">
      <alignment horizontal="left" vertical="top" wrapText="1"/>
    </xf>
    <xf numFmtId="0" fontId="25" fillId="3" borderId="16" xfId="0" applyFont="1" applyFill="1" applyBorder="1" applyAlignment="1" applyProtection="1">
      <alignment horizontal="left" vertical="top" wrapText="1"/>
    </xf>
    <xf numFmtId="0" fontId="25" fillId="3" borderId="9" xfId="0" applyFont="1" applyFill="1" applyBorder="1" applyAlignment="1" applyProtection="1">
      <alignment horizontal="left" vertical="top" wrapText="1"/>
    </xf>
    <xf numFmtId="49" fontId="25" fillId="2" borderId="49" xfId="0" applyNumberFormat="1" applyFont="1" applyFill="1" applyBorder="1" applyAlignment="1" applyProtection="1">
      <alignment horizontal="left" vertical="top" wrapText="1"/>
    </xf>
    <xf numFmtId="49" fontId="25" fillId="2" borderId="16" xfId="0" applyNumberFormat="1" applyFont="1" applyFill="1" applyBorder="1" applyAlignment="1" applyProtection="1">
      <alignment horizontal="left" vertical="top" wrapText="1"/>
    </xf>
    <xf numFmtId="49" fontId="25" fillId="2" borderId="27" xfId="0" applyNumberFormat="1" applyFont="1" applyFill="1" applyBorder="1" applyAlignment="1" applyProtection="1">
      <alignment horizontal="left" vertical="top" wrapText="1"/>
    </xf>
    <xf numFmtId="0" fontId="27" fillId="3" borderId="19" xfId="0" applyFont="1" applyFill="1" applyBorder="1" applyAlignment="1" applyProtection="1">
      <alignment horizontal="center" vertical="top" wrapText="1"/>
    </xf>
    <xf numFmtId="0" fontId="27" fillId="3" borderId="16" xfId="0" applyFont="1" applyFill="1" applyBorder="1" applyAlignment="1" applyProtection="1">
      <alignment horizontal="center" vertical="top" wrapText="1"/>
    </xf>
    <xf numFmtId="0" fontId="27" fillId="0" borderId="49" xfId="0" applyFont="1" applyFill="1" applyBorder="1" applyAlignment="1" applyProtection="1">
      <alignment horizontal="center" vertical="top" wrapText="1"/>
    </xf>
    <xf numFmtId="0" fontId="24" fillId="0" borderId="16" xfId="0" applyFont="1" applyFill="1" applyBorder="1" applyAlignment="1">
      <alignment vertical="top" wrapText="1"/>
    </xf>
    <xf numFmtId="0" fontId="24" fillId="0" borderId="27" xfId="0" applyFont="1" applyFill="1" applyBorder="1" applyAlignment="1">
      <alignment vertical="top" wrapText="1"/>
    </xf>
    <xf numFmtId="0" fontId="24" fillId="0" borderId="10" xfId="0" applyFont="1" applyBorder="1" applyAlignment="1">
      <alignment horizontal="center" vertical="top" wrapText="1"/>
    </xf>
    <xf numFmtId="3" fontId="24" fillId="0" borderId="31" xfId="0" applyNumberFormat="1" applyFont="1" applyFill="1" applyBorder="1" applyAlignment="1" applyProtection="1">
      <alignment horizontal="center" vertical="top" wrapText="1"/>
    </xf>
    <xf numFmtId="3" fontId="24" fillId="0" borderId="33" xfId="0" applyNumberFormat="1" applyFont="1" applyFill="1" applyBorder="1" applyAlignment="1" applyProtection="1">
      <alignment horizontal="center" vertical="top" wrapText="1"/>
    </xf>
    <xf numFmtId="3" fontId="24" fillId="0" borderId="32" xfId="0" applyNumberFormat="1" applyFont="1" applyFill="1" applyBorder="1" applyAlignment="1" applyProtection="1">
      <alignment horizontal="center" vertical="top" wrapText="1"/>
    </xf>
    <xf numFmtId="166" fontId="24" fillId="0" borderId="45" xfId="0" applyNumberFormat="1" applyFont="1" applyFill="1" applyBorder="1" applyAlignment="1" applyProtection="1">
      <alignment horizontal="left" vertical="top" wrapText="1"/>
    </xf>
    <xf numFmtId="166" fontId="24" fillId="0" borderId="46" xfId="0" applyNumberFormat="1" applyFont="1" applyFill="1" applyBorder="1" applyAlignment="1" applyProtection="1">
      <alignment horizontal="left" vertical="top" wrapText="1"/>
    </xf>
    <xf numFmtId="0" fontId="26" fillId="0" borderId="58" xfId="0" applyFont="1" applyBorder="1" applyAlignment="1" applyProtection="1">
      <alignment horizontal="left" vertical="top" wrapText="1"/>
    </xf>
    <xf numFmtId="0" fontId="26" fillId="0" borderId="57" xfId="0" applyFont="1" applyBorder="1" applyAlignment="1" applyProtection="1">
      <alignment horizontal="left" vertical="top" wrapText="1"/>
    </xf>
    <xf numFmtId="0" fontId="26" fillId="0" borderId="59" xfId="0" applyFont="1" applyBorder="1" applyAlignment="1" applyProtection="1">
      <alignment horizontal="left" vertical="top" wrapText="1"/>
    </xf>
    <xf numFmtId="0" fontId="24" fillId="2" borderId="10" xfId="0" applyFont="1" applyFill="1" applyBorder="1" applyAlignment="1" applyProtection="1">
      <alignment horizontal="center" vertical="top" wrapText="1"/>
    </xf>
    <xf numFmtId="49" fontId="26" fillId="0" borderId="19" xfId="0" applyNumberFormat="1" applyFont="1" applyFill="1" applyBorder="1" applyAlignment="1" applyProtection="1">
      <alignment horizontal="left" vertical="top" wrapText="1"/>
    </xf>
    <xf numFmtId="49" fontId="26" fillId="0" borderId="16" xfId="0" applyNumberFormat="1" applyFont="1" applyFill="1" applyBorder="1" applyAlignment="1" applyProtection="1">
      <alignment horizontal="left" vertical="top" wrapText="1"/>
    </xf>
    <xf numFmtId="49" fontId="26" fillId="0" borderId="9" xfId="0" applyNumberFormat="1" applyFont="1" applyFill="1" applyBorder="1" applyAlignment="1" applyProtection="1">
      <alignment horizontal="left" vertical="top" wrapText="1"/>
    </xf>
    <xf numFmtId="0" fontId="27" fillId="2" borderId="10" xfId="0" applyFont="1" applyFill="1" applyBorder="1" applyAlignment="1" applyProtection="1">
      <alignment horizontal="center" vertical="top" wrapText="1"/>
    </xf>
    <xf numFmtId="0" fontId="27" fillId="2" borderId="71" xfId="0" applyFont="1" applyFill="1" applyBorder="1" applyAlignment="1" applyProtection="1">
      <alignment horizontal="center" vertical="top" wrapText="1"/>
    </xf>
    <xf numFmtId="0" fontId="27" fillId="2" borderId="23" xfId="0" applyFont="1" applyFill="1" applyBorder="1" applyAlignment="1" applyProtection="1">
      <alignment horizontal="center" vertical="top" wrapText="1"/>
    </xf>
    <xf numFmtId="0" fontId="27" fillId="2" borderId="8" xfId="0" applyFont="1" applyFill="1" applyBorder="1" applyAlignment="1" applyProtection="1">
      <alignment horizontal="center" vertical="top" wrapText="1"/>
    </xf>
    <xf numFmtId="166" fontId="24" fillId="0" borderId="7" xfId="0" applyNumberFormat="1" applyFont="1" applyBorder="1" applyAlignment="1">
      <alignment horizontal="left" vertical="top" wrapText="1"/>
    </xf>
    <xf numFmtId="0" fontId="25" fillId="0" borderId="26" xfId="0" applyFont="1" applyBorder="1" applyAlignment="1">
      <alignment horizontal="left" vertical="top" wrapText="1"/>
    </xf>
    <xf numFmtId="0" fontId="25" fillId="0" borderId="0" xfId="0" applyFont="1" applyBorder="1" applyAlignment="1">
      <alignment horizontal="left" vertical="top" wrapText="1"/>
    </xf>
    <xf numFmtId="0" fontId="24" fillId="0" borderId="0" xfId="0" applyFont="1" applyBorder="1" applyAlignment="1">
      <alignment horizontal="center" vertical="top" wrapText="1"/>
    </xf>
    <xf numFmtId="0" fontId="24" fillId="0" borderId="86" xfId="0" applyFont="1" applyBorder="1" applyAlignment="1">
      <alignment horizontal="center" vertical="top" wrapText="1"/>
    </xf>
    <xf numFmtId="0" fontId="25" fillId="0" borderId="81" xfId="0" applyFont="1" applyBorder="1" applyAlignment="1">
      <alignment horizontal="left" vertical="top" wrapText="1"/>
    </xf>
    <xf numFmtId="0" fontId="25" fillId="0" borderId="83" xfId="0" applyFont="1" applyBorder="1" applyAlignment="1">
      <alignment horizontal="left" vertical="top" wrapText="1"/>
    </xf>
    <xf numFmtId="0" fontId="24" fillId="0" borderId="26" xfId="0" applyFont="1" applyBorder="1" applyAlignment="1">
      <alignment horizontal="center" vertical="top" wrapText="1"/>
    </xf>
    <xf numFmtId="166" fontId="24" fillId="0" borderId="93" xfId="0" applyNumberFormat="1" applyFont="1" applyBorder="1" applyAlignment="1">
      <alignment horizontal="left" vertical="top" wrapText="1"/>
    </xf>
    <xf numFmtId="0" fontId="25" fillId="0" borderId="7" xfId="0" applyFont="1" applyBorder="1" applyAlignment="1">
      <alignment horizontal="left" vertical="top" wrapText="1"/>
    </xf>
    <xf numFmtId="166" fontId="24" fillId="0" borderId="7" xfId="0" applyNumberFormat="1" applyFont="1" applyFill="1" applyBorder="1" applyAlignment="1">
      <alignment horizontal="left" vertical="top" wrapText="1"/>
    </xf>
    <xf numFmtId="49" fontId="26" fillId="0" borderId="81" xfId="0" applyNumberFormat="1" applyFont="1" applyFill="1" applyBorder="1" applyAlignment="1" applyProtection="1">
      <alignment horizontal="left" vertical="top" wrapText="1"/>
    </xf>
    <xf numFmtId="49" fontId="26" fillId="0" borderId="83" xfId="0" applyNumberFormat="1" applyFont="1" applyFill="1" applyBorder="1" applyAlignment="1" applyProtection="1">
      <alignment horizontal="left" vertical="top" wrapText="1"/>
    </xf>
    <xf numFmtId="49" fontId="26" fillId="0" borderId="85" xfId="0" applyNumberFormat="1" applyFont="1" applyFill="1" applyBorder="1" applyAlignment="1" applyProtection="1">
      <alignment horizontal="left" vertical="top" wrapText="1"/>
    </xf>
    <xf numFmtId="0" fontId="26" fillId="0" borderId="26" xfId="28" applyFont="1" applyFill="1" applyBorder="1" applyAlignment="1" applyProtection="1">
      <alignment horizontal="left" vertical="top" wrapText="1"/>
    </xf>
    <xf numFmtId="0" fontId="26" fillId="0" borderId="0" xfId="28" applyFont="1" applyFill="1" applyBorder="1" applyAlignment="1" applyProtection="1">
      <alignment horizontal="left" vertical="top" wrapText="1"/>
    </xf>
    <xf numFmtId="0" fontId="26" fillId="0" borderId="86" xfId="28" applyFont="1" applyFill="1" applyBorder="1" applyAlignment="1" applyProtection="1">
      <alignment horizontal="left" vertical="top" wrapText="1"/>
    </xf>
    <xf numFmtId="0" fontId="25" fillId="0" borderId="85" xfId="0" applyFont="1" applyBorder="1" applyAlignment="1">
      <alignment horizontal="left" vertical="top" wrapText="1"/>
    </xf>
    <xf numFmtId="0" fontId="31" fillId="0" borderId="0" xfId="0" applyFont="1" applyBorder="1" applyAlignment="1">
      <alignment horizontal="left" vertical="top" wrapText="1"/>
    </xf>
    <xf numFmtId="0" fontId="31" fillId="0" borderId="86" xfId="0" applyFont="1" applyBorder="1" applyAlignment="1">
      <alignment horizontal="left" vertical="top" wrapText="1"/>
    </xf>
    <xf numFmtId="166" fontId="24" fillId="3" borderId="53" xfId="0" applyNumberFormat="1" applyFont="1" applyFill="1" applyBorder="1" applyAlignment="1">
      <alignment horizontal="left" vertical="top" wrapText="1"/>
    </xf>
    <xf numFmtId="166" fontId="24" fillId="3" borderId="54" xfId="0" applyNumberFormat="1" applyFont="1" applyFill="1" applyBorder="1" applyAlignment="1">
      <alignment horizontal="left" vertical="top" wrapText="1"/>
    </xf>
    <xf numFmtId="0" fontId="25" fillId="3" borderId="31" xfId="0" applyFont="1" applyFill="1" applyBorder="1" applyAlignment="1">
      <alignment horizontal="left" vertical="top" wrapText="1"/>
    </xf>
    <xf numFmtId="0" fontId="25" fillId="3" borderId="33" xfId="0" applyFont="1" applyFill="1" applyBorder="1" applyAlignment="1">
      <alignment horizontal="left" vertical="top" wrapText="1"/>
    </xf>
    <xf numFmtId="166" fontId="24" fillId="0" borderId="63" xfId="0" applyNumberFormat="1" applyFont="1" applyBorder="1" applyAlignment="1">
      <alignment horizontal="left" vertical="top" wrapText="1"/>
    </xf>
    <xf numFmtId="166" fontId="24" fillId="0" borderId="64" xfId="0" applyNumberFormat="1" applyFont="1" applyBorder="1" applyAlignment="1">
      <alignment horizontal="left" vertical="top" wrapText="1"/>
    </xf>
    <xf numFmtId="166" fontId="24" fillId="0" borderId="70" xfId="0" applyNumberFormat="1" applyFont="1" applyBorder="1" applyAlignment="1">
      <alignment horizontal="left" vertical="top" wrapText="1"/>
    </xf>
    <xf numFmtId="0" fontId="25" fillId="0" borderId="86" xfId="0" applyFont="1" applyBorder="1" applyAlignment="1">
      <alignment horizontal="left" vertical="top" wrapText="1"/>
    </xf>
    <xf numFmtId="49" fontId="26" fillId="2" borderId="58" xfId="0" applyNumberFormat="1" applyFont="1" applyFill="1" applyBorder="1" applyAlignment="1" applyProtection="1">
      <alignment horizontal="left" vertical="top" wrapText="1"/>
    </xf>
    <xf numFmtId="49" fontId="26" fillId="2" borderId="57" xfId="0" applyNumberFormat="1" applyFont="1" applyFill="1" applyBorder="1" applyAlignment="1" applyProtection="1">
      <alignment horizontal="left" vertical="top" wrapText="1"/>
    </xf>
    <xf numFmtId="49" fontId="26" fillId="2" borderId="59" xfId="0" applyNumberFormat="1" applyFont="1" applyFill="1" applyBorder="1" applyAlignment="1" applyProtection="1">
      <alignment horizontal="left" vertical="top" wrapText="1"/>
    </xf>
    <xf numFmtId="0" fontId="25" fillId="0" borderId="66" xfId="0" applyFont="1" applyBorder="1" applyAlignment="1">
      <alignment horizontal="left" vertical="top" wrapText="1"/>
    </xf>
    <xf numFmtId="0" fontId="25" fillId="0" borderId="67" xfId="0" applyFont="1" applyBorder="1" applyAlignment="1">
      <alignment horizontal="left" vertical="top" wrapText="1"/>
    </xf>
    <xf numFmtId="0" fontId="25" fillId="0" borderId="69" xfId="0" applyFont="1" applyBorder="1" applyAlignment="1">
      <alignment horizontal="left" vertical="top" wrapText="1"/>
    </xf>
    <xf numFmtId="166" fontId="24" fillId="0" borderId="65" xfId="0" applyNumberFormat="1" applyFont="1" applyBorder="1" applyAlignment="1">
      <alignment horizontal="left" vertical="top" wrapText="1"/>
    </xf>
    <xf numFmtId="0" fontId="25" fillId="0" borderId="68" xfId="0" applyFont="1" applyBorder="1" applyAlignment="1">
      <alignment horizontal="left" vertical="top" wrapText="1"/>
    </xf>
    <xf numFmtId="49" fontId="25" fillId="0" borderId="3" xfId="0" applyNumberFormat="1" applyFont="1" applyBorder="1" applyAlignment="1">
      <alignment horizontal="left" vertical="top" wrapText="1"/>
    </xf>
    <xf numFmtId="49" fontId="25" fillId="0" borderId="4" xfId="0" applyNumberFormat="1" applyFont="1" applyBorder="1" applyAlignment="1">
      <alignment horizontal="left" vertical="top" wrapText="1"/>
    </xf>
    <xf numFmtId="49" fontId="25" fillId="0" borderId="6" xfId="0" applyNumberFormat="1" applyFont="1" applyBorder="1" applyAlignment="1">
      <alignment horizontal="left" vertical="top" wrapText="1"/>
    </xf>
    <xf numFmtId="0" fontId="27" fillId="0" borderId="5" xfId="0" applyFont="1" applyFill="1" applyBorder="1" applyAlignment="1" applyProtection="1">
      <alignment horizontal="center" vertical="top" wrapText="1"/>
    </xf>
    <xf numFmtId="0" fontId="27" fillId="0" borderId="10" xfId="0" applyFont="1" applyFill="1" applyBorder="1" applyAlignment="1" applyProtection="1">
      <alignment horizontal="center" vertical="top" wrapText="1"/>
    </xf>
    <xf numFmtId="49" fontId="25" fillId="0" borderId="5" xfId="0" applyNumberFormat="1" applyFont="1" applyBorder="1" applyAlignment="1">
      <alignment horizontal="left" vertical="top" wrapText="1"/>
    </xf>
    <xf numFmtId="0" fontId="25" fillId="3" borderId="42" xfId="0" applyFont="1" applyFill="1" applyBorder="1" applyAlignment="1">
      <alignment horizontal="left" vertical="top" wrapText="1"/>
    </xf>
    <xf numFmtId="0" fontId="25" fillId="3" borderId="43" xfId="0" applyFont="1" applyFill="1" applyBorder="1" applyAlignment="1">
      <alignment horizontal="left" vertical="top" wrapText="1"/>
    </xf>
    <xf numFmtId="0" fontId="25" fillId="0" borderId="3" xfId="0" applyFont="1" applyBorder="1" applyAlignment="1">
      <alignment horizontal="left" vertical="top" wrapText="1"/>
    </xf>
    <xf numFmtId="0" fontId="25" fillId="0" borderId="4" xfId="0" applyFont="1" applyBorder="1" applyAlignment="1">
      <alignment horizontal="left" vertical="top" wrapText="1"/>
    </xf>
    <xf numFmtId="0" fontId="25" fillId="0" borderId="5" xfId="0" applyFont="1" applyBorder="1" applyAlignment="1">
      <alignment horizontal="left" vertical="top" wrapText="1"/>
    </xf>
    <xf numFmtId="0" fontId="26" fillId="2" borderId="58" xfId="0" applyFont="1" applyFill="1" applyBorder="1" applyAlignment="1" applyProtection="1">
      <alignment horizontal="left" vertical="top" wrapText="1"/>
    </xf>
    <xf numFmtId="0" fontId="26" fillId="2" borderId="59" xfId="0" applyFont="1" applyFill="1" applyBorder="1" applyAlignment="1" applyProtection="1">
      <alignment horizontal="left" vertical="top" wrapText="1"/>
    </xf>
    <xf numFmtId="49" fontId="26" fillId="2" borderId="19" xfId="0" applyNumberFormat="1" applyFont="1" applyFill="1" applyBorder="1" applyAlignment="1" applyProtection="1">
      <alignment horizontal="left" vertical="top" wrapText="1"/>
    </xf>
    <xf numFmtId="49" fontId="26" fillId="2" borderId="16" xfId="0" applyNumberFormat="1" applyFont="1" applyFill="1" applyBorder="1" applyAlignment="1" applyProtection="1">
      <alignment horizontal="left" vertical="top" wrapText="1"/>
    </xf>
    <xf numFmtId="49" fontId="26" fillId="2" borderId="9" xfId="0" applyNumberFormat="1" applyFont="1" applyFill="1" applyBorder="1" applyAlignment="1" applyProtection="1">
      <alignment horizontal="left" vertical="top" wrapText="1"/>
    </xf>
    <xf numFmtId="165" fontId="26" fillId="0" borderId="19" xfId="0" applyNumberFormat="1" applyFont="1" applyFill="1" applyBorder="1" applyAlignment="1" applyProtection="1">
      <alignment horizontal="left" vertical="top" wrapText="1"/>
    </xf>
    <xf numFmtId="165" fontId="26" fillId="0" borderId="16" xfId="0" applyNumberFormat="1" applyFont="1" applyFill="1" applyBorder="1" applyAlignment="1" applyProtection="1">
      <alignment horizontal="left" vertical="top" wrapText="1"/>
    </xf>
    <xf numFmtId="165" fontId="26" fillId="0" borderId="9" xfId="0" applyNumberFormat="1" applyFont="1" applyFill="1" applyBorder="1" applyAlignment="1" applyProtection="1">
      <alignment horizontal="left" vertical="top" wrapText="1"/>
    </xf>
    <xf numFmtId="0" fontId="25" fillId="0" borderId="79" xfId="0" applyFont="1" applyBorder="1" applyAlignment="1" applyProtection="1">
      <alignment horizontal="left" vertical="top" wrapText="1"/>
    </xf>
    <xf numFmtId="0" fontId="25" fillId="0" borderId="73" xfId="0" applyFont="1" applyBorder="1" applyAlignment="1" applyProtection="1">
      <alignment horizontal="left" vertical="top" wrapText="1"/>
    </xf>
    <xf numFmtId="0" fontId="26" fillId="2" borderId="19" xfId="0" applyFont="1" applyFill="1" applyBorder="1" applyAlignment="1" applyProtection="1">
      <alignment horizontal="left" vertical="top" wrapText="1"/>
    </xf>
    <xf numFmtId="0" fontId="26" fillId="2" borderId="9" xfId="0" applyFont="1" applyFill="1" applyBorder="1" applyAlignment="1" applyProtection="1">
      <alignment horizontal="left" vertical="top" wrapText="1"/>
    </xf>
    <xf numFmtId="49" fontId="25" fillId="2" borderId="24" xfId="0" applyNumberFormat="1" applyFont="1" applyFill="1" applyBorder="1" applyAlignment="1" applyProtection="1">
      <alignment horizontal="left" vertical="top" wrapText="1"/>
    </xf>
    <xf numFmtId="49" fontId="25" fillId="2" borderId="15" xfId="0" applyNumberFormat="1" applyFont="1" applyFill="1" applyBorder="1" applyAlignment="1" applyProtection="1">
      <alignment horizontal="left" vertical="top" wrapText="1"/>
    </xf>
    <xf numFmtId="49" fontId="25" fillId="2" borderId="25" xfId="0" applyNumberFormat="1" applyFont="1" applyFill="1" applyBorder="1" applyAlignment="1" applyProtection="1">
      <alignment horizontal="left" vertical="top" wrapText="1"/>
    </xf>
    <xf numFmtId="0" fontId="24" fillId="0" borderId="29" xfId="0" applyNumberFormat="1" applyFont="1" applyFill="1" applyBorder="1" applyAlignment="1" applyProtection="1">
      <alignment horizontal="center" vertical="top" wrapText="1"/>
    </xf>
    <xf numFmtId="49" fontId="25" fillId="0" borderId="34" xfId="0" applyNumberFormat="1" applyFont="1" applyFill="1" applyBorder="1" applyAlignment="1" applyProtection="1">
      <alignment horizontal="left" vertical="top" wrapText="1"/>
    </xf>
    <xf numFmtId="49" fontId="25" fillId="0" borderId="35" xfId="0" applyNumberFormat="1" applyFont="1" applyFill="1" applyBorder="1" applyAlignment="1" applyProtection="1">
      <alignment horizontal="left" vertical="top" wrapText="1"/>
    </xf>
    <xf numFmtId="49" fontId="25" fillId="0" borderId="36" xfId="0" applyNumberFormat="1" applyFont="1" applyFill="1" applyBorder="1" applyAlignment="1" applyProtection="1">
      <alignment horizontal="left" vertical="top" wrapText="1"/>
    </xf>
    <xf numFmtId="49" fontId="25" fillId="0" borderId="37" xfId="0" applyNumberFormat="1" applyFont="1" applyFill="1" applyBorder="1" applyAlignment="1" applyProtection="1">
      <alignment horizontal="left" vertical="top" wrapText="1"/>
    </xf>
    <xf numFmtId="49" fontId="25" fillId="2" borderId="34" xfId="0" applyNumberFormat="1" applyFont="1" applyFill="1" applyBorder="1" applyAlignment="1" applyProtection="1">
      <alignment horizontal="left" vertical="top" wrapText="1"/>
    </xf>
    <xf numFmtId="49" fontId="25" fillId="2" borderId="36" xfId="0" applyNumberFormat="1" applyFont="1" applyFill="1" applyBorder="1" applyAlignment="1" applyProtection="1">
      <alignment horizontal="left" vertical="top" wrapText="1"/>
    </xf>
    <xf numFmtId="49" fontId="25" fillId="2" borderId="37" xfId="0" applyNumberFormat="1" applyFont="1" applyFill="1" applyBorder="1" applyAlignment="1" applyProtection="1">
      <alignment horizontal="left" vertical="top" wrapText="1"/>
    </xf>
    <xf numFmtId="49" fontId="24" fillId="0" borderId="29" xfId="0" applyNumberFormat="1" applyFont="1" applyFill="1" applyBorder="1" applyAlignment="1" applyProtection="1">
      <alignment horizontal="center" vertical="top" wrapText="1"/>
    </xf>
    <xf numFmtId="49" fontId="24" fillId="0" borderId="30" xfId="0" applyNumberFormat="1" applyFont="1" applyFill="1" applyBorder="1" applyAlignment="1" applyProtection="1">
      <alignment horizontal="center" vertical="top" wrapText="1"/>
    </xf>
    <xf numFmtId="49" fontId="24" fillId="0" borderId="32" xfId="0" applyNumberFormat="1" applyFont="1" applyFill="1" applyBorder="1" applyAlignment="1" applyProtection="1">
      <alignment horizontal="center" vertical="top" wrapText="1"/>
    </xf>
    <xf numFmtId="49" fontId="24" fillId="0" borderId="42" xfId="0" applyNumberFormat="1" applyFont="1" applyFill="1" applyBorder="1" applyAlignment="1" applyProtection="1">
      <alignment horizontal="center" vertical="top" wrapText="1"/>
    </xf>
    <xf numFmtId="49" fontId="24" fillId="0" borderId="43" xfId="0" applyNumberFormat="1" applyFont="1" applyFill="1" applyBorder="1" applyAlignment="1" applyProtection="1">
      <alignment horizontal="center" vertical="top" wrapText="1"/>
    </xf>
    <xf numFmtId="49" fontId="24" fillId="0" borderId="44" xfId="0" applyNumberFormat="1" applyFont="1" applyFill="1" applyBorder="1" applyAlignment="1" applyProtection="1">
      <alignment horizontal="center" vertical="top" wrapText="1"/>
    </xf>
    <xf numFmtId="49" fontId="24" fillId="0" borderId="31" xfId="0" applyNumberFormat="1" applyFont="1" applyFill="1" applyBorder="1" applyAlignment="1" applyProtection="1">
      <alignment horizontal="left" vertical="top" wrapText="1"/>
    </xf>
    <xf numFmtId="49" fontId="24" fillId="0" borderId="33" xfId="0" applyNumberFormat="1" applyFont="1" applyFill="1" applyBorder="1" applyAlignment="1" applyProtection="1">
      <alignment horizontal="left" vertical="top" wrapText="1"/>
    </xf>
    <xf numFmtId="49" fontId="24" fillId="0" borderId="32" xfId="0" applyNumberFormat="1" applyFont="1" applyFill="1" applyBorder="1" applyAlignment="1" applyProtection="1">
      <alignment horizontal="left" vertical="top" wrapText="1"/>
    </xf>
    <xf numFmtId="49" fontId="24" fillId="0" borderId="29" xfId="0" applyNumberFormat="1" applyFont="1" applyFill="1" applyBorder="1" applyAlignment="1" applyProtection="1">
      <alignment horizontal="left" vertical="top" wrapText="1"/>
    </xf>
    <xf numFmtId="49" fontId="24" fillId="0" borderId="30" xfId="0" applyNumberFormat="1" applyFont="1" applyFill="1" applyBorder="1" applyAlignment="1" applyProtection="1">
      <alignment horizontal="left" vertical="top" wrapText="1"/>
    </xf>
    <xf numFmtId="0" fontId="24" fillId="0" borderId="30" xfId="0" applyNumberFormat="1" applyFont="1" applyFill="1" applyBorder="1" applyAlignment="1" applyProtection="1">
      <alignment horizontal="center" vertical="top" wrapText="1"/>
    </xf>
    <xf numFmtId="49" fontId="25" fillId="0" borderId="44" xfId="0" applyNumberFormat="1" applyFont="1" applyFill="1" applyBorder="1" applyAlignment="1" applyProtection="1">
      <alignment horizontal="left" vertical="top" wrapText="1"/>
    </xf>
    <xf numFmtId="0" fontId="24" fillId="0" borderId="32" xfId="0" applyFont="1" applyFill="1" applyBorder="1" applyAlignment="1">
      <alignment horizontal="center" vertical="top" wrapText="1"/>
    </xf>
    <xf numFmtId="49" fontId="25" fillId="0" borderId="31" xfId="0" applyNumberFormat="1" applyFont="1" applyFill="1" applyBorder="1" applyAlignment="1" applyProtection="1">
      <alignment horizontal="left" vertical="top" wrapText="1"/>
    </xf>
    <xf numFmtId="49" fontId="25" fillId="0" borderId="33" xfId="0" applyNumberFormat="1" applyFont="1" applyFill="1" applyBorder="1" applyAlignment="1" applyProtection="1">
      <alignment horizontal="left" vertical="top" wrapText="1"/>
    </xf>
    <xf numFmtId="49" fontId="25" fillId="0" borderId="32" xfId="0" applyNumberFormat="1" applyFont="1" applyFill="1" applyBorder="1" applyAlignment="1" applyProtection="1">
      <alignment horizontal="left" vertical="top" wrapText="1"/>
    </xf>
    <xf numFmtId="166" fontId="24" fillId="0" borderId="38" xfId="0" applyNumberFormat="1" applyFont="1" applyFill="1" applyBorder="1" applyAlignment="1" applyProtection="1">
      <alignment horizontal="left" vertical="top" wrapText="1"/>
    </xf>
    <xf numFmtId="166" fontId="24" fillId="0" borderId="39" xfId="0" applyNumberFormat="1" applyFont="1" applyFill="1" applyBorder="1" applyAlignment="1" applyProtection="1">
      <alignment horizontal="left" vertical="top" wrapText="1"/>
    </xf>
    <xf numFmtId="166" fontId="24" fillId="0" borderId="40" xfId="0" applyNumberFormat="1" applyFont="1" applyFill="1" applyBorder="1" applyAlignment="1" applyProtection="1">
      <alignment horizontal="left" vertical="top" wrapText="1"/>
    </xf>
    <xf numFmtId="166" fontId="24" fillId="0" borderId="41" xfId="0" applyNumberFormat="1" applyFont="1" applyFill="1" applyBorder="1" applyAlignment="1" applyProtection="1">
      <alignment horizontal="left" vertical="top" wrapText="1"/>
    </xf>
    <xf numFmtId="0" fontId="24" fillId="0" borderId="0" xfId="0" applyFont="1" applyBorder="1" applyAlignment="1" applyProtection="1">
      <alignment horizontal="center" vertical="top" wrapText="1"/>
    </xf>
    <xf numFmtId="0" fontId="24" fillId="0" borderId="74" xfId="0" applyFont="1" applyBorder="1" applyAlignment="1" applyProtection="1">
      <alignment horizontal="center" vertical="top" wrapText="1"/>
    </xf>
    <xf numFmtId="166" fontId="24" fillId="0" borderId="47" xfId="0" applyNumberFormat="1" applyFont="1" applyFill="1" applyBorder="1" applyAlignment="1" applyProtection="1">
      <alignment horizontal="left" vertical="top" wrapText="1"/>
    </xf>
    <xf numFmtId="0" fontId="24" fillId="0" borderId="24"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24" fillId="0" borderId="25" xfId="0" applyNumberFormat="1" applyFont="1" applyFill="1" applyBorder="1" applyAlignment="1" applyProtection="1">
      <alignment horizontal="center" vertical="top" wrapText="1"/>
    </xf>
    <xf numFmtId="166" fontId="24" fillId="0" borderId="80" xfId="0" applyNumberFormat="1" applyFont="1" applyBorder="1" applyAlignment="1" applyProtection="1">
      <alignment horizontal="left" vertical="top" wrapText="1"/>
    </xf>
    <xf numFmtId="166" fontId="24" fillId="0" borderId="75" xfId="0" applyNumberFormat="1" applyFont="1" applyBorder="1" applyAlignment="1" applyProtection="1">
      <alignment horizontal="left" vertical="top" wrapText="1"/>
    </xf>
    <xf numFmtId="49" fontId="24" fillId="0" borderId="24" xfId="0" applyNumberFormat="1" applyFont="1" applyFill="1" applyBorder="1" applyAlignment="1" applyProtection="1">
      <alignment horizontal="left" vertical="top" wrapText="1"/>
    </xf>
    <xf numFmtId="49" fontId="24" fillId="0" borderId="15" xfId="0" applyNumberFormat="1" applyFont="1" applyFill="1" applyBorder="1" applyAlignment="1" applyProtection="1">
      <alignment horizontal="left" vertical="top" wrapText="1"/>
    </xf>
    <xf numFmtId="49" fontId="24" fillId="0" borderId="25" xfId="0" applyNumberFormat="1" applyFont="1" applyFill="1" applyBorder="1" applyAlignment="1" applyProtection="1">
      <alignment horizontal="left" vertical="top" wrapText="1"/>
    </xf>
    <xf numFmtId="0" fontId="25" fillId="0" borderId="0" xfId="0" applyFont="1" applyBorder="1" applyAlignment="1" applyProtection="1">
      <alignment horizontal="left" vertical="top" wrapText="1"/>
    </xf>
    <xf numFmtId="0" fontId="25" fillId="0" borderId="74" xfId="0" applyFont="1" applyBorder="1" applyAlignment="1" applyProtection="1">
      <alignment horizontal="left" vertical="top" wrapText="1"/>
    </xf>
    <xf numFmtId="0" fontId="27" fillId="0" borderId="29" xfId="0" applyFont="1" applyFill="1" applyBorder="1" applyAlignment="1">
      <alignment horizontal="left" vertical="top" wrapText="1"/>
    </xf>
    <xf numFmtId="0" fontId="27" fillId="0" borderId="33" xfId="0" applyFont="1" applyFill="1" applyBorder="1" applyAlignment="1">
      <alignment horizontal="left" vertical="top" wrapText="1"/>
    </xf>
    <xf numFmtId="0" fontId="27" fillId="0" borderId="32" xfId="0" applyFont="1" applyFill="1" applyBorder="1" applyAlignment="1">
      <alignment horizontal="left" vertical="top" wrapText="1"/>
    </xf>
    <xf numFmtId="0" fontId="24" fillId="0" borderId="16" xfId="0" applyFont="1" applyFill="1" applyBorder="1" applyAlignment="1">
      <alignment horizontal="center" vertical="top" wrapText="1"/>
    </xf>
    <xf numFmtId="0" fontId="24" fillId="0" borderId="10" xfId="0" applyFont="1" applyFill="1" applyBorder="1" applyAlignment="1">
      <alignment horizontal="center" vertical="top" wrapText="1"/>
    </xf>
    <xf numFmtId="0" fontId="27" fillId="2" borderId="49" xfId="0" applyFont="1" applyFill="1" applyBorder="1" applyAlignment="1" applyProtection="1">
      <alignment horizontal="center" vertical="top" wrapText="1"/>
    </xf>
    <xf numFmtId="0" fontId="27" fillId="2" borderId="21" xfId="0" applyFont="1" applyFill="1" applyBorder="1" applyAlignment="1" applyProtection="1">
      <alignment horizontal="center" vertical="top" wrapText="1"/>
    </xf>
    <xf numFmtId="49" fontId="25" fillId="2" borderId="23" xfId="0" applyNumberFormat="1" applyFont="1" applyFill="1" applyBorder="1" applyAlignment="1" applyProtection="1">
      <alignment horizontal="left" vertical="top" wrapText="1"/>
    </xf>
    <xf numFmtId="0" fontId="27" fillId="2" borderId="12" xfId="0" applyFont="1" applyFill="1" applyBorder="1" applyAlignment="1" applyProtection="1">
      <alignment horizontal="center" vertical="top" wrapText="1"/>
    </xf>
    <xf numFmtId="166" fontId="24" fillId="2" borderId="53" xfId="0" applyNumberFormat="1" applyFont="1" applyFill="1" applyBorder="1" applyAlignment="1" applyProtection="1">
      <alignment horizontal="left" vertical="top" wrapText="1"/>
      <protection locked="0"/>
    </xf>
    <xf numFmtId="166" fontId="24" fillId="2" borderId="54" xfId="0" applyNumberFormat="1" applyFont="1" applyFill="1" applyBorder="1" applyAlignment="1" applyProtection="1">
      <alignment horizontal="left" vertical="top" wrapText="1"/>
      <protection locked="0"/>
    </xf>
    <xf numFmtId="166" fontId="24" fillId="2" borderId="48" xfId="0" applyNumberFormat="1" applyFont="1" applyFill="1" applyBorder="1" applyAlignment="1" applyProtection="1">
      <alignment horizontal="left" vertical="top" wrapText="1"/>
      <protection locked="0"/>
    </xf>
    <xf numFmtId="49" fontId="25" fillId="2" borderId="50" xfId="0" applyNumberFormat="1" applyFont="1" applyFill="1" applyBorder="1" applyAlignment="1" applyProtection="1">
      <alignment horizontal="left" vertical="top" wrapText="1"/>
    </xf>
    <xf numFmtId="0" fontId="27" fillId="2" borderId="52" xfId="0" applyFont="1" applyFill="1" applyBorder="1" applyAlignment="1" applyProtection="1">
      <alignment horizontal="center" vertical="top" wrapText="1"/>
    </xf>
    <xf numFmtId="0" fontId="24" fillId="0" borderId="28" xfId="0" applyFont="1" applyBorder="1" applyAlignment="1">
      <alignment horizontal="center" vertical="top" wrapText="1"/>
    </xf>
    <xf numFmtId="0" fontId="24" fillId="0" borderId="62" xfId="0" applyFont="1" applyBorder="1" applyAlignment="1">
      <alignment horizontal="center" vertical="top" wrapText="1"/>
    </xf>
    <xf numFmtId="49" fontId="25" fillId="2" borderId="57" xfId="0" applyNumberFormat="1" applyFont="1" applyFill="1" applyBorder="1" applyAlignment="1" applyProtection="1">
      <alignment horizontal="left" vertical="top" wrapText="1"/>
    </xf>
    <xf numFmtId="0" fontId="25" fillId="0" borderId="58" xfId="0" applyFont="1" applyBorder="1" applyAlignment="1">
      <alignment horizontal="left" vertical="top" wrapText="1"/>
    </xf>
    <xf numFmtId="0" fontId="25" fillId="0" borderId="57" xfId="0" applyFont="1" applyBorder="1" applyAlignment="1">
      <alignment horizontal="left" vertical="top" wrapText="1"/>
    </xf>
    <xf numFmtId="0" fontId="25" fillId="0" borderId="59" xfId="0" applyFont="1" applyBorder="1" applyAlignment="1">
      <alignment horizontal="left" vertical="top" wrapText="1"/>
    </xf>
    <xf numFmtId="0" fontId="27" fillId="0" borderId="28" xfId="0" applyFont="1" applyFill="1" applyBorder="1" applyAlignment="1" applyProtection="1">
      <alignment horizontal="center" vertical="top" wrapText="1"/>
    </xf>
    <xf numFmtId="0" fontId="24" fillId="0" borderId="28" xfId="0" applyFont="1" applyFill="1" applyBorder="1" applyAlignment="1">
      <alignment horizontal="center" vertical="top" wrapText="1"/>
    </xf>
    <xf numFmtId="0" fontId="24" fillId="0" borderId="72" xfId="0" applyFont="1" applyFill="1" applyBorder="1" applyAlignment="1">
      <alignment horizontal="center" vertical="top" wrapText="1"/>
    </xf>
    <xf numFmtId="49" fontId="25" fillId="0" borderId="57" xfId="0" applyNumberFormat="1" applyFont="1" applyFill="1" applyBorder="1" applyAlignment="1" applyProtection="1">
      <alignment horizontal="left" vertical="top" wrapText="1"/>
    </xf>
    <xf numFmtId="0" fontId="24" fillId="0" borderId="27" xfId="0" applyFont="1" applyFill="1" applyBorder="1" applyAlignment="1">
      <alignment horizontal="center" vertical="top" wrapText="1"/>
    </xf>
    <xf numFmtId="0" fontId="25" fillId="2" borderId="34" xfId="0" applyFont="1" applyFill="1" applyBorder="1" applyAlignment="1" applyProtection="1">
      <alignment horizontal="left" vertical="top" wrapText="1"/>
    </xf>
    <xf numFmtId="0" fontId="25" fillId="2" borderId="36" xfId="0" applyFont="1" applyFill="1" applyBorder="1" applyAlignment="1" applyProtection="1">
      <alignment horizontal="left" vertical="top" wrapText="1"/>
    </xf>
    <xf numFmtId="0" fontId="25" fillId="2" borderId="71" xfId="0" applyFont="1" applyFill="1" applyBorder="1" applyAlignment="1" applyProtection="1">
      <alignment horizontal="left" vertical="top" wrapText="1"/>
    </xf>
    <xf numFmtId="0" fontId="25" fillId="2" borderId="23" xfId="0" applyFont="1" applyFill="1" applyBorder="1" applyAlignment="1" applyProtection="1">
      <alignment horizontal="left" vertical="top" wrapText="1"/>
    </xf>
    <xf numFmtId="0" fontId="25" fillId="2" borderId="8" xfId="0" applyFont="1" applyFill="1" applyBorder="1" applyAlignment="1" applyProtection="1">
      <alignment horizontal="left" vertical="top" wrapText="1"/>
    </xf>
    <xf numFmtId="0" fontId="25" fillId="2" borderId="24" xfId="0" applyFont="1" applyFill="1" applyBorder="1" applyAlignment="1" applyProtection="1">
      <alignment horizontal="left" vertical="top" wrapText="1"/>
    </xf>
    <xf numFmtId="0" fontId="25" fillId="2" borderId="15" xfId="0" applyFont="1" applyFill="1" applyBorder="1" applyAlignment="1" applyProtection="1">
      <alignment horizontal="left" vertical="top" wrapText="1"/>
    </xf>
    <xf numFmtId="0" fontId="25" fillId="2" borderId="25" xfId="0" applyFont="1" applyFill="1" applyBorder="1" applyAlignment="1" applyProtection="1">
      <alignment horizontal="left" vertical="top" wrapText="1"/>
    </xf>
    <xf numFmtId="0" fontId="25" fillId="3" borderId="59" xfId="0" applyFont="1" applyFill="1" applyBorder="1" applyAlignment="1" applyProtection="1">
      <alignment horizontal="left" vertical="top" wrapText="1"/>
    </xf>
    <xf numFmtId="0" fontId="27" fillId="2" borderId="28" xfId="0" applyFont="1" applyFill="1" applyBorder="1" applyAlignment="1" applyProtection="1">
      <alignment horizontal="center" vertical="top" wrapText="1"/>
    </xf>
    <xf numFmtId="0" fontId="25" fillId="2" borderId="37" xfId="0" applyFont="1" applyFill="1" applyBorder="1" applyAlignment="1" applyProtection="1">
      <alignment horizontal="left" vertical="top" wrapText="1"/>
    </xf>
    <xf numFmtId="166" fontId="27" fillId="2" borderId="45" xfId="0" applyNumberFormat="1" applyFont="1" applyFill="1" applyBorder="1" applyAlignment="1" applyProtection="1">
      <alignment horizontal="left" vertical="top" wrapText="1"/>
    </xf>
    <xf numFmtId="166" fontId="27" fillId="2" borderId="46" xfId="0" applyNumberFormat="1" applyFont="1" applyFill="1" applyBorder="1" applyAlignment="1" applyProtection="1">
      <alignment horizontal="left" vertical="top" wrapText="1"/>
    </xf>
    <xf numFmtId="0" fontId="27" fillId="2" borderId="31" xfId="0" applyFont="1" applyFill="1" applyBorder="1" applyAlignment="1" applyProtection="1">
      <alignment horizontal="center" vertical="top" wrapText="1"/>
    </xf>
    <xf numFmtId="0" fontId="27" fillId="2" borderId="32" xfId="0" applyFont="1" applyFill="1" applyBorder="1" applyAlignment="1" applyProtection="1">
      <alignment horizontal="center" vertical="top" wrapText="1"/>
    </xf>
    <xf numFmtId="166" fontId="27" fillId="2" borderId="47" xfId="0" applyNumberFormat="1" applyFont="1" applyFill="1" applyBorder="1" applyAlignment="1" applyProtection="1">
      <alignment horizontal="left" vertical="top" wrapText="1"/>
    </xf>
    <xf numFmtId="0" fontId="24" fillId="2" borderId="24" xfId="0" applyFont="1" applyFill="1" applyBorder="1" applyAlignment="1" applyProtection="1">
      <alignment horizontal="center" vertical="top" wrapText="1"/>
    </xf>
    <xf numFmtId="0" fontId="24" fillId="2" borderId="15" xfId="0" applyFont="1" applyFill="1" applyBorder="1" applyAlignment="1" applyProtection="1">
      <alignment horizontal="center" vertical="top" wrapText="1"/>
    </xf>
    <xf numFmtId="0" fontId="24" fillId="2" borderId="25" xfId="0" applyFont="1" applyFill="1" applyBorder="1" applyAlignment="1" applyProtection="1">
      <alignment horizontal="center" vertical="top" wrapText="1"/>
    </xf>
    <xf numFmtId="0" fontId="25" fillId="0" borderId="71" xfId="0" applyFont="1" applyFill="1" applyBorder="1" applyAlignment="1" applyProtection="1">
      <alignment horizontal="left" vertical="top" wrapText="1"/>
    </xf>
    <xf numFmtId="0" fontId="25" fillId="0" borderId="23" xfId="0" applyFont="1" applyFill="1" applyBorder="1" applyAlignment="1" applyProtection="1">
      <alignment horizontal="left" vertical="top" wrapText="1"/>
    </xf>
    <xf numFmtId="0" fontId="25" fillId="0" borderId="8" xfId="0" applyFont="1" applyFill="1" applyBorder="1" applyAlignment="1" applyProtection="1">
      <alignment horizontal="left" vertical="top" wrapText="1"/>
    </xf>
    <xf numFmtId="0" fontId="26" fillId="0" borderId="19" xfId="0" applyFont="1" applyFill="1" applyBorder="1" applyAlignment="1" applyProtection="1">
      <alignment horizontal="left" vertical="top" wrapText="1"/>
    </xf>
    <xf numFmtId="0" fontId="26" fillId="0" borderId="16" xfId="0" applyFont="1" applyFill="1" applyBorder="1" applyAlignment="1" applyProtection="1">
      <alignment horizontal="left" vertical="top" wrapText="1"/>
    </xf>
    <xf numFmtId="0" fontId="26" fillId="0" borderId="9" xfId="0" applyFont="1" applyFill="1" applyBorder="1" applyAlignment="1" applyProtection="1">
      <alignment horizontal="left" vertical="top" wrapText="1"/>
    </xf>
    <xf numFmtId="0" fontId="26" fillId="2" borderId="50" xfId="0" applyFont="1" applyFill="1" applyBorder="1" applyAlignment="1" applyProtection="1">
      <alignment horizontal="left" vertical="top" wrapText="1"/>
    </xf>
    <xf numFmtId="0" fontId="26" fillId="2" borderId="51" xfId="0" applyFont="1" applyFill="1" applyBorder="1" applyAlignment="1" applyProtection="1">
      <alignment horizontal="left" vertical="top" wrapText="1"/>
    </xf>
    <xf numFmtId="0" fontId="26" fillId="2" borderId="56" xfId="0" applyFont="1" applyFill="1" applyBorder="1" applyAlignment="1" applyProtection="1">
      <alignment horizontal="left" vertical="top" wrapText="1"/>
    </xf>
    <xf numFmtId="0" fontId="26" fillId="0" borderId="58" xfId="0" applyFont="1" applyFill="1" applyBorder="1" applyAlignment="1" applyProtection="1">
      <alignment horizontal="left" vertical="top" wrapText="1"/>
    </xf>
    <xf numFmtId="0" fontId="26" fillId="0" borderId="57" xfId="0" applyFont="1" applyFill="1" applyBorder="1" applyAlignment="1" applyProtection="1">
      <alignment horizontal="left" vertical="top" wrapText="1"/>
    </xf>
    <xf numFmtId="0" fontId="26" fillId="0" borderId="59" xfId="0" applyFont="1" applyFill="1" applyBorder="1" applyAlignment="1" applyProtection="1">
      <alignment horizontal="left" vertical="top" wrapText="1"/>
    </xf>
    <xf numFmtId="166" fontId="24" fillId="2" borderId="55" xfId="0" applyNumberFormat="1" applyFont="1" applyFill="1" applyBorder="1" applyAlignment="1" applyProtection="1">
      <alignment horizontal="left" vertical="top" wrapText="1"/>
      <protection locked="0"/>
    </xf>
    <xf numFmtId="0" fontId="24" fillId="0" borderId="24" xfId="0" applyFont="1" applyBorder="1" applyAlignment="1">
      <alignment horizontal="center" vertical="top" wrapText="1"/>
    </xf>
    <xf numFmtId="0" fontId="24" fillId="0" borderId="15" xfId="0" applyFont="1" applyBorder="1" applyAlignment="1">
      <alignment horizontal="center" vertical="top" wrapText="1"/>
    </xf>
    <xf numFmtId="0" fontId="24" fillId="0" borderId="25" xfId="0" applyFont="1" applyBorder="1" applyAlignment="1">
      <alignment horizontal="center" vertical="top" wrapText="1"/>
    </xf>
    <xf numFmtId="0" fontId="24" fillId="0" borderId="49" xfId="0" applyFont="1" applyBorder="1" applyAlignment="1">
      <alignment horizontal="center" vertical="top" wrapText="1"/>
    </xf>
    <xf numFmtId="166" fontId="24" fillId="0" borderId="38" xfId="0" applyNumberFormat="1" applyFont="1" applyBorder="1" applyAlignment="1">
      <alignment horizontal="left" vertical="top" wrapText="1"/>
    </xf>
    <xf numFmtId="166" fontId="24" fillId="0" borderId="40" xfId="0" applyNumberFormat="1" applyFont="1" applyBorder="1" applyAlignment="1">
      <alignment horizontal="left" vertical="top" wrapText="1"/>
    </xf>
    <xf numFmtId="166" fontId="24" fillId="0" borderId="41" xfId="0" applyNumberFormat="1" applyFont="1" applyBorder="1" applyAlignment="1">
      <alignment horizontal="left" vertical="top" wrapText="1"/>
    </xf>
    <xf numFmtId="166" fontId="24" fillId="0" borderId="91" xfId="0" applyNumberFormat="1" applyFont="1" applyFill="1" applyBorder="1" applyAlignment="1" applyProtection="1">
      <alignment horizontal="left" vertical="top" wrapText="1"/>
      <protection locked="0"/>
    </xf>
    <xf numFmtId="166" fontId="24" fillId="0" borderId="48" xfId="0" applyNumberFormat="1" applyFont="1" applyFill="1" applyBorder="1" applyAlignment="1" applyProtection="1">
      <alignment horizontal="left" vertical="top" wrapText="1"/>
      <protection locked="0"/>
    </xf>
    <xf numFmtId="166" fontId="24" fillId="0" borderId="92" xfId="0" applyNumberFormat="1" applyFont="1" applyFill="1" applyBorder="1" applyAlignment="1" applyProtection="1">
      <alignment horizontal="left" vertical="top" wrapText="1"/>
      <protection locked="0"/>
    </xf>
    <xf numFmtId="0" fontId="24" fillId="0" borderId="27" xfId="0" applyFont="1" applyBorder="1" applyAlignment="1">
      <alignment horizontal="center" vertical="top" wrapText="1"/>
    </xf>
    <xf numFmtId="0" fontId="27" fillId="3" borderId="9" xfId="0" applyFont="1" applyFill="1" applyBorder="1" applyAlignment="1" applyProtection="1">
      <alignment horizontal="center" vertical="top" wrapText="1"/>
    </xf>
    <xf numFmtId="166" fontId="24" fillId="0" borderId="53" xfId="0" applyNumberFormat="1" applyFont="1" applyFill="1" applyBorder="1" applyAlignment="1" applyProtection="1">
      <alignment horizontal="left" vertical="top" wrapText="1"/>
      <protection locked="0"/>
    </xf>
    <xf numFmtId="166" fontId="24" fillId="0" borderId="54" xfId="0" applyNumberFormat="1" applyFont="1" applyFill="1" applyBorder="1" applyAlignment="1" applyProtection="1">
      <alignment horizontal="left" vertical="top" wrapText="1"/>
      <protection locked="0"/>
    </xf>
    <xf numFmtId="166" fontId="24" fillId="0" borderId="55" xfId="0" applyNumberFormat="1" applyFont="1" applyFill="1" applyBorder="1" applyAlignment="1" applyProtection="1">
      <alignment horizontal="left" vertical="top" wrapText="1"/>
      <protection locked="0"/>
    </xf>
    <xf numFmtId="0" fontId="24" fillId="0" borderId="28" xfId="0" applyFont="1" applyFill="1" applyBorder="1" applyAlignment="1">
      <alignment vertical="top" wrapText="1"/>
    </xf>
    <xf numFmtId="0" fontId="27" fillId="2" borderId="78" xfId="0" applyFont="1" applyFill="1" applyBorder="1" applyAlignment="1" applyProtection="1">
      <alignment horizontal="center" vertical="top" wrapText="1"/>
    </xf>
    <xf numFmtId="166" fontId="24" fillId="3" borderId="60" xfId="0" applyNumberFormat="1" applyFont="1" applyFill="1" applyBorder="1" applyAlignment="1" applyProtection="1">
      <alignment horizontal="left" vertical="top" wrapText="1"/>
    </xf>
    <xf numFmtId="166" fontId="24" fillId="3" borderId="48" xfId="0" applyNumberFormat="1" applyFont="1" applyFill="1" applyBorder="1" applyAlignment="1" applyProtection="1">
      <alignment horizontal="left" vertical="top" wrapText="1"/>
    </xf>
    <xf numFmtId="166" fontId="24" fillId="3" borderId="61" xfId="0" applyNumberFormat="1" applyFont="1" applyFill="1" applyBorder="1" applyAlignment="1" applyProtection="1">
      <alignment horizontal="left" vertical="top" wrapText="1"/>
    </xf>
    <xf numFmtId="166" fontId="24" fillId="2" borderId="60" xfId="0" applyNumberFormat="1" applyFont="1" applyFill="1" applyBorder="1" applyAlignment="1" applyProtection="1">
      <alignment horizontal="left" vertical="top" wrapText="1"/>
    </xf>
    <xf numFmtId="166" fontId="24" fillId="2" borderId="48" xfId="0" applyNumberFormat="1" applyFont="1" applyFill="1" applyBorder="1" applyAlignment="1" applyProtection="1">
      <alignment horizontal="left" vertical="top" wrapText="1"/>
    </xf>
    <xf numFmtId="166" fontId="24" fillId="2" borderId="61" xfId="0" applyNumberFormat="1" applyFont="1" applyFill="1" applyBorder="1" applyAlignment="1" applyProtection="1">
      <alignment horizontal="left" vertical="top" wrapText="1"/>
    </xf>
    <xf numFmtId="0" fontId="24" fillId="0" borderId="9" xfId="0" applyFont="1" applyFill="1" applyBorder="1" applyAlignment="1" applyProtection="1">
      <alignment horizontal="center" vertical="top" wrapText="1"/>
      <protection locked="0"/>
    </xf>
    <xf numFmtId="0" fontId="24" fillId="3" borderId="19" xfId="0" applyFont="1" applyFill="1" applyBorder="1" applyAlignment="1" applyProtection="1">
      <alignment horizontal="center" vertical="top" wrapText="1"/>
      <protection locked="0"/>
    </xf>
    <xf numFmtId="0" fontId="24" fillId="3" borderId="16" xfId="0" applyFont="1" applyFill="1" applyBorder="1" applyAlignment="1" applyProtection="1">
      <alignment horizontal="center" vertical="top" wrapText="1"/>
      <protection locked="0"/>
    </xf>
    <xf numFmtId="0" fontId="24" fillId="3" borderId="9" xfId="0" applyFont="1" applyFill="1" applyBorder="1" applyAlignment="1" applyProtection="1">
      <alignment horizontal="center" vertical="top" wrapText="1"/>
      <protection locked="0"/>
    </xf>
    <xf numFmtId="166" fontId="25" fillId="0" borderId="54" xfId="0" applyNumberFormat="1" applyFont="1" applyFill="1" applyBorder="1" applyAlignment="1" applyProtection="1">
      <alignment horizontal="left" vertical="top" wrapText="1"/>
      <protection locked="0"/>
    </xf>
    <xf numFmtId="166" fontId="25" fillId="0" borderId="55" xfId="0" applyNumberFormat="1" applyFont="1" applyFill="1" applyBorder="1" applyAlignment="1" applyProtection="1">
      <alignment horizontal="left" vertical="top" wrapText="1"/>
      <protection locked="0"/>
    </xf>
    <xf numFmtId="0" fontId="24" fillId="0" borderId="16" xfId="0" applyFont="1" applyBorder="1" applyAlignment="1">
      <alignment vertical="top" wrapText="1"/>
    </xf>
    <xf numFmtId="0" fontId="24" fillId="0" borderId="27" xfId="0" applyFont="1" applyBorder="1" applyAlignment="1">
      <alignment vertical="top" wrapText="1"/>
    </xf>
    <xf numFmtId="0" fontId="24" fillId="0" borderId="49" xfId="0" applyFont="1" applyFill="1" applyBorder="1" applyAlignment="1" applyProtection="1">
      <alignment horizontal="center" vertical="top" wrapText="1"/>
    </xf>
    <xf numFmtId="0" fontId="27" fillId="2" borderId="62" xfId="0" applyFont="1" applyFill="1" applyBorder="1" applyAlignment="1" applyProtection="1">
      <alignment horizontal="center" vertical="top" wrapText="1"/>
    </xf>
    <xf numFmtId="0" fontId="27" fillId="2" borderId="27" xfId="0" applyFont="1" applyFill="1" applyBorder="1" applyAlignment="1" applyProtection="1">
      <alignment horizontal="center" vertical="top" wrapText="1"/>
    </xf>
    <xf numFmtId="166" fontId="27" fillId="2" borderId="53" xfId="0" applyNumberFormat="1" applyFont="1" applyFill="1" applyBorder="1" applyAlignment="1" applyProtection="1">
      <alignment horizontal="left" vertical="top" wrapText="1"/>
    </xf>
    <xf numFmtId="166" fontId="27" fillId="2" borderId="54" xfId="0" applyNumberFormat="1" applyFont="1" applyFill="1" applyBorder="1" applyAlignment="1" applyProtection="1">
      <alignment horizontal="left" vertical="top" wrapText="1"/>
    </xf>
    <xf numFmtId="166" fontId="27" fillId="2" borderId="55" xfId="0" applyNumberFormat="1" applyFont="1" applyFill="1" applyBorder="1" applyAlignment="1" applyProtection="1">
      <alignment horizontal="left" vertical="top" wrapText="1"/>
    </xf>
    <xf numFmtId="0" fontId="27" fillId="2" borderId="49" xfId="0" applyNumberFormat="1" applyFont="1" applyFill="1" applyBorder="1" applyAlignment="1" applyProtection="1">
      <alignment horizontal="center" vertical="top" wrapText="1"/>
    </xf>
    <xf numFmtId="0" fontId="27" fillId="2" borderId="27" xfId="0" applyNumberFormat="1" applyFont="1" applyFill="1" applyBorder="1" applyAlignment="1" applyProtection="1">
      <alignment horizontal="center" vertical="top" wrapText="1"/>
    </xf>
    <xf numFmtId="0" fontId="24" fillId="3" borderId="19" xfId="0" applyFont="1" applyFill="1" applyBorder="1" applyAlignment="1" applyProtection="1">
      <alignment horizontal="center" vertical="top" wrapText="1"/>
    </xf>
    <xf numFmtId="0" fontId="24" fillId="3" borderId="16" xfId="0" applyFont="1" applyFill="1" applyBorder="1" applyAlignment="1" applyProtection="1">
      <alignment horizontal="center" vertical="top" wrapText="1"/>
    </xf>
    <xf numFmtId="0" fontId="24" fillId="3" borderId="9" xfId="0" applyFont="1" applyFill="1" applyBorder="1" applyAlignment="1" applyProtection="1">
      <alignment horizontal="center" vertical="top" wrapText="1"/>
    </xf>
  </cellXfs>
  <cellStyles count="31">
    <cellStyle name="Excel Built-in Normal" xfId="1" xr:uid="{00000000-0005-0000-0000-000000000000}"/>
    <cellStyle name="Excel Built-in Normal 2" xfId="2" xr:uid="{00000000-0005-0000-0000-000001000000}"/>
    <cellStyle name="Excel Built-in Normal 3" xfId="3" xr:uid="{00000000-0005-0000-0000-000002000000}"/>
    <cellStyle name="Гиперссылка 2" xfId="4" xr:uid="{00000000-0005-0000-0000-000003000000}"/>
    <cellStyle name="Гиперссылка 3" xfId="5" xr:uid="{00000000-0005-0000-0000-000004000000}"/>
    <cellStyle name="Денежный 2" xfId="6" xr:uid="{00000000-0005-0000-0000-000005000000}"/>
    <cellStyle name="Обычный" xfId="0" builtinId="0"/>
    <cellStyle name="Обычный 2" xfId="7" xr:uid="{00000000-0005-0000-0000-000007000000}"/>
    <cellStyle name="Обычный 2 2" xfId="8" xr:uid="{00000000-0005-0000-0000-000008000000}"/>
    <cellStyle name="Обычный 2 2 2" xfId="9" xr:uid="{00000000-0005-0000-0000-000009000000}"/>
    <cellStyle name="Обычный 2 2 2 2" xfId="10" xr:uid="{00000000-0005-0000-0000-00000A000000}"/>
    <cellStyle name="Обычный 2 2 3" xfId="11" xr:uid="{00000000-0005-0000-0000-00000B000000}"/>
    <cellStyle name="Обычный 2 2 4" xfId="12" xr:uid="{00000000-0005-0000-0000-00000C000000}"/>
    <cellStyle name="Обычный 2 2 5" xfId="13" xr:uid="{00000000-0005-0000-0000-00000D000000}"/>
    <cellStyle name="Обычный 2 3" xfId="14" xr:uid="{00000000-0005-0000-0000-00000E000000}"/>
    <cellStyle name="Обычный 2 3 2" xfId="15" xr:uid="{00000000-0005-0000-0000-00000F000000}"/>
    <cellStyle name="Обычный 2 3 3" xfId="16" xr:uid="{00000000-0005-0000-0000-000010000000}"/>
    <cellStyle name="Обычный 2 3 4" xfId="17" xr:uid="{00000000-0005-0000-0000-000011000000}"/>
    <cellStyle name="Обычный 2 4" xfId="18" xr:uid="{00000000-0005-0000-0000-000012000000}"/>
    <cellStyle name="Обычный 2 4 2" xfId="19" xr:uid="{00000000-0005-0000-0000-000013000000}"/>
    <cellStyle name="Обычный 3" xfId="20" xr:uid="{00000000-0005-0000-0000-000014000000}"/>
    <cellStyle name="Обычный 3 2" xfId="21" xr:uid="{00000000-0005-0000-0000-000015000000}"/>
    <cellStyle name="Обычный 3 3" xfId="22" xr:uid="{00000000-0005-0000-0000-000016000000}"/>
    <cellStyle name="Обычный 4" xfId="23" xr:uid="{00000000-0005-0000-0000-000017000000}"/>
    <cellStyle name="Обычный 4 2" xfId="24" xr:uid="{00000000-0005-0000-0000-000018000000}"/>
    <cellStyle name="Обычный 5" xfId="25" xr:uid="{00000000-0005-0000-0000-000019000000}"/>
    <cellStyle name="Обычный 5 2" xfId="26" xr:uid="{00000000-0005-0000-0000-00001A000000}"/>
    <cellStyle name="Обычный 6" xfId="27" xr:uid="{00000000-0005-0000-0000-00001B000000}"/>
    <cellStyle name="Обычный_прейскурант ВСК" xfId="28" xr:uid="{00000000-0005-0000-0000-00001C000000}"/>
    <cellStyle name="Финансовый 2" xfId="29" xr:uid="{00000000-0005-0000-0000-00001D000000}"/>
    <cellStyle name="Финансовый 3" xfId="30" xr:uid="{00000000-0005-0000-0000-00001E000000}"/>
  </cellStyles>
  <dxfs count="3">
    <dxf>
      <font>
        <b/>
        <i val="0"/>
        <condense val="0"/>
        <extend val="0"/>
      </font>
      <border>
        <left/>
        <right/>
        <top style="thin">
          <color indexed="8"/>
        </top>
        <bottom/>
      </border>
    </dxf>
    <dxf>
      <font>
        <b/>
        <i val="0"/>
        <condense val="0"/>
        <extend val="0"/>
      </font>
      <border>
        <left/>
        <right/>
        <top style="thin">
          <color indexed="8"/>
        </top>
        <bottom/>
      </border>
    </dxf>
    <dxf>
      <font>
        <b/>
        <i val="0"/>
        <condense val="0"/>
        <extend val="0"/>
      </font>
      <border>
        <left/>
        <right/>
        <top style="thin">
          <color indexed="8"/>
        </top>
        <bottom/>
      </border>
    </dxf>
  </dxfs>
  <tableStyles count="0" defaultTableStyle="TableStyleMedium9" defaultPivotStyle="PivotStyleLight16"/>
  <colors>
    <mruColors>
      <color rgb="FF9900C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393699</xdr:colOff>
      <xdr:row>0</xdr:row>
      <xdr:rowOff>0</xdr:rowOff>
    </xdr:from>
    <xdr:to>
      <xdr:col>1</xdr:col>
      <xdr:colOff>1003300</xdr:colOff>
      <xdr:row>2</xdr:row>
      <xdr:rowOff>324621</xdr:rowOff>
    </xdr:to>
    <xdr:pic>
      <xdr:nvPicPr>
        <xdr:cNvPr id="4" name="Рисунок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93699" y="0"/>
          <a:ext cx="2064328" cy="11212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57151</xdr:colOff>
      <xdr:row>0</xdr:row>
      <xdr:rowOff>1</xdr:rowOff>
    </xdr:from>
    <xdr:to>
      <xdr:col>1</xdr:col>
      <xdr:colOff>396876</xdr:colOff>
      <xdr:row>3</xdr:row>
      <xdr:rowOff>19041</xdr:rowOff>
    </xdr:to>
    <xdr:pic>
      <xdr:nvPicPr>
        <xdr:cNvPr id="3" name="Рисунок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7151" y="1"/>
          <a:ext cx="1593850" cy="97154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060"/>
  <sheetViews>
    <sheetView showWhiteSpace="0" topLeftCell="A25" zoomScale="55" zoomScaleNormal="55" zoomScaleSheetLayoutView="98" workbookViewId="0">
      <selection activeCell="H10" sqref="H10"/>
    </sheetView>
  </sheetViews>
  <sheetFormatPr defaultColWidth="8.7109375" defaultRowHeight="30.75" customHeight="1" x14ac:dyDescent="0.2"/>
  <cols>
    <col min="1" max="1" width="21.7109375" style="1" bestFit="1" customWidth="1"/>
    <col min="2" max="2" width="176.140625" style="1" customWidth="1"/>
    <col min="3" max="3" width="13.42578125" style="1" customWidth="1"/>
    <col min="4" max="4" width="25.85546875" style="118" customWidth="1"/>
    <col min="5" max="8" width="9.28515625" style="2" customWidth="1"/>
    <col min="9" max="16384" width="8.7109375" style="1"/>
  </cols>
  <sheetData>
    <row r="1" spans="1:8" ht="30.75" customHeight="1" x14ac:dyDescent="0.2">
      <c r="G1" s="1"/>
      <c r="H1" s="1"/>
    </row>
    <row r="2" spans="1:8" ht="30.75" customHeight="1" x14ac:dyDescent="0.2">
      <c r="G2" s="1"/>
      <c r="H2" s="1"/>
    </row>
    <row r="3" spans="1:8" ht="30.75" customHeight="1" x14ac:dyDescent="0.2">
      <c r="G3" s="1"/>
      <c r="H3" s="1"/>
    </row>
    <row r="4" spans="1:8" ht="30.75" customHeight="1" x14ac:dyDescent="0.2">
      <c r="B4" s="3" t="s">
        <v>4221</v>
      </c>
    </row>
    <row r="5" spans="1:8" ht="30.75" customHeight="1" x14ac:dyDescent="0.2">
      <c r="A5" s="4" t="s">
        <v>4091</v>
      </c>
      <c r="B5" s="4" t="s">
        <v>0</v>
      </c>
      <c r="C5" s="4" t="s">
        <v>3</v>
      </c>
      <c r="D5" s="390" t="s">
        <v>4220</v>
      </c>
    </row>
    <row r="6" spans="1:8" ht="30.75" customHeight="1" x14ac:dyDescent="0.2">
      <c r="A6" s="5"/>
      <c r="B6" s="6" t="s">
        <v>1208</v>
      </c>
      <c r="C6" s="7"/>
      <c r="D6" s="391"/>
    </row>
    <row r="7" spans="1:8" ht="30.75" customHeight="1" x14ac:dyDescent="0.2">
      <c r="A7" s="8"/>
      <c r="B7" s="9" t="s">
        <v>2883</v>
      </c>
      <c r="C7" s="8"/>
      <c r="D7" s="400"/>
    </row>
    <row r="8" spans="1:8" ht="30.75" customHeight="1" x14ac:dyDescent="0.35">
      <c r="A8" s="10" t="s">
        <v>4</v>
      </c>
      <c r="B8" s="11" t="s">
        <v>2882</v>
      </c>
      <c r="C8" s="12" t="s">
        <v>6</v>
      </c>
      <c r="D8" s="401">
        <v>250</v>
      </c>
    </row>
    <row r="9" spans="1:8" ht="30.75" customHeight="1" x14ac:dyDescent="0.35">
      <c r="A9" s="13" t="s">
        <v>7</v>
      </c>
      <c r="B9" s="11" t="s">
        <v>2887</v>
      </c>
      <c r="C9" s="12" t="s">
        <v>8</v>
      </c>
      <c r="D9" s="401">
        <v>330</v>
      </c>
    </row>
    <row r="10" spans="1:8" ht="30.75" customHeight="1" x14ac:dyDescent="0.35">
      <c r="A10" s="13" t="s">
        <v>9</v>
      </c>
      <c r="B10" s="11" t="s">
        <v>4100</v>
      </c>
      <c r="C10" s="12" t="s">
        <v>8</v>
      </c>
      <c r="D10" s="401">
        <v>450</v>
      </c>
    </row>
    <row r="11" spans="1:8" ht="30.75" customHeight="1" x14ac:dyDescent="0.35">
      <c r="A11" s="13"/>
      <c r="B11" s="14" t="s">
        <v>3147</v>
      </c>
      <c r="C11" s="12"/>
      <c r="D11" s="401"/>
    </row>
    <row r="12" spans="1:8" ht="30.75" customHeight="1" x14ac:dyDescent="0.35">
      <c r="A12" s="13" t="s">
        <v>2896</v>
      </c>
      <c r="B12" s="11" t="s">
        <v>2895</v>
      </c>
      <c r="C12" s="12" t="s">
        <v>8</v>
      </c>
      <c r="D12" s="401">
        <v>760</v>
      </c>
    </row>
    <row r="13" spans="1:8" ht="30.75" customHeight="1" x14ac:dyDescent="0.35">
      <c r="A13" s="13" t="s">
        <v>12</v>
      </c>
      <c r="B13" s="11" t="s">
        <v>2892</v>
      </c>
      <c r="C13" s="12" t="s">
        <v>8</v>
      </c>
      <c r="D13" s="401">
        <v>340</v>
      </c>
    </row>
    <row r="14" spans="1:8" ht="30.75" customHeight="1" x14ac:dyDescent="0.35">
      <c r="A14" s="13" t="s">
        <v>3833</v>
      </c>
      <c r="B14" s="11" t="s">
        <v>3834</v>
      </c>
      <c r="C14" s="12" t="s">
        <v>6</v>
      </c>
      <c r="D14" s="401">
        <v>3100</v>
      </c>
    </row>
    <row r="15" spans="1:8" ht="30.75" customHeight="1" x14ac:dyDescent="0.2">
      <c r="A15" s="8"/>
      <c r="B15" s="9" t="s">
        <v>2884</v>
      </c>
      <c r="C15" s="8"/>
      <c r="D15" s="400"/>
    </row>
    <row r="16" spans="1:8" ht="30.75" customHeight="1" x14ac:dyDescent="0.2">
      <c r="A16" s="15" t="s">
        <v>2886</v>
      </c>
      <c r="B16" s="15" t="s">
        <v>2885</v>
      </c>
      <c r="C16" s="12" t="s">
        <v>6</v>
      </c>
      <c r="D16" s="392">
        <v>310</v>
      </c>
    </row>
    <row r="17" spans="1:4" ht="30.75" customHeight="1" x14ac:dyDescent="0.2">
      <c r="A17" s="15" t="s">
        <v>2889</v>
      </c>
      <c r="B17" s="15" t="s">
        <v>2888</v>
      </c>
      <c r="C17" s="12" t="s">
        <v>8</v>
      </c>
      <c r="D17" s="392">
        <v>410</v>
      </c>
    </row>
    <row r="18" spans="1:4" ht="30.75" customHeight="1" x14ac:dyDescent="0.2">
      <c r="A18" s="15" t="s">
        <v>2891</v>
      </c>
      <c r="B18" s="15" t="s">
        <v>4101</v>
      </c>
      <c r="C18" s="12" t="s">
        <v>8</v>
      </c>
      <c r="D18" s="392">
        <v>500</v>
      </c>
    </row>
    <row r="19" spans="1:4" ht="30.75" customHeight="1" x14ac:dyDescent="0.2">
      <c r="A19" s="15"/>
      <c r="B19" s="16" t="s">
        <v>3147</v>
      </c>
      <c r="C19" s="12"/>
      <c r="D19" s="392"/>
    </row>
    <row r="20" spans="1:4" ht="30.75" customHeight="1" x14ac:dyDescent="0.2">
      <c r="A20" s="15" t="s">
        <v>2897</v>
      </c>
      <c r="B20" s="15" t="s">
        <v>3144</v>
      </c>
      <c r="C20" s="12" t="s">
        <v>8</v>
      </c>
      <c r="D20" s="392">
        <v>880</v>
      </c>
    </row>
    <row r="21" spans="1:4" ht="30.75" customHeight="1" x14ac:dyDescent="0.2">
      <c r="A21" s="15" t="s">
        <v>2894</v>
      </c>
      <c r="B21" s="15" t="s">
        <v>2893</v>
      </c>
      <c r="C21" s="12" t="s">
        <v>8</v>
      </c>
      <c r="D21" s="392">
        <v>410</v>
      </c>
    </row>
    <row r="22" spans="1:4" ht="30.75" customHeight="1" x14ac:dyDescent="0.2">
      <c r="A22" s="5"/>
      <c r="B22" s="6" t="s">
        <v>1210</v>
      </c>
      <c r="C22" s="7"/>
      <c r="D22" s="391"/>
    </row>
    <row r="23" spans="1:4" ht="30.75" customHeight="1" x14ac:dyDescent="0.35">
      <c r="A23" s="13" t="s">
        <v>1699</v>
      </c>
      <c r="B23" s="11" t="s">
        <v>1118</v>
      </c>
      <c r="C23" s="12" t="s">
        <v>14</v>
      </c>
      <c r="D23" s="401">
        <v>740</v>
      </c>
    </row>
    <row r="24" spans="1:4" ht="30.75" customHeight="1" x14ac:dyDescent="0.35">
      <c r="A24" s="13" t="s">
        <v>27</v>
      </c>
      <c r="B24" s="11" t="s">
        <v>28</v>
      </c>
      <c r="C24" s="12" t="s">
        <v>11</v>
      </c>
      <c r="D24" s="401">
        <v>820</v>
      </c>
    </row>
    <row r="25" spans="1:4" ht="30.75" customHeight="1" x14ac:dyDescent="0.35">
      <c r="A25" s="17" t="s">
        <v>29</v>
      </c>
      <c r="B25" s="18" t="s">
        <v>30</v>
      </c>
      <c r="C25" s="19" t="s">
        <v>11</v>
      </c>
      <c r="D25" s="401">
        <v>1400</v>
      </c>
    </row>
    <row r="26" spans="1:4" ht="30.75" customHeight="1" x14ac:dyDescent="0.35">
      <c r="A26" s="17" t="s">
        <v>32</v>
      </c>
      <c r="B26" s="20" t="s">
        <v>33</v>
      </c>
      <c r="C26" s="21" t="s">
        <v>14</v>
      </c>
      <c r="D26" s="401">
        <v>950</v>
      </c>
    </row>
    <row r="27" spans="1:4" ht="30.75" customHeight="1" x14ac:dyDescent="0.35">
      <c r="A27" s="17" t="s">
        <v>1198</v>
      </c>
      <c r="B27" s="20" t="s">
        <v>1197</v>
      </c>
      <c r="C27" s="21" t="s">
        <v>14</v>
      </c>
      <c r="D27" s="401">
        <v>900</v>
      </c>
    </row>
    <row r="28" spans="1:4" ht="30.75" customHeight="1" x14ac:dyDescent="0.2">
      <c r="A28" s="5"/>
      <c r="B28" s="6" t="s">
        <v>1211</v>
      </c>
      <c r="C28" s="7"/>
      <c r="D28" s="391"/>
    </row>
    <row r="29" spans="1:4" ht="30.75" customHeight="1" x14ac:dyDescent="0.35">
      <c r="A29" s="13" t="s">
        <v>34</v>
      </c>
      <c r="B29" s="11" t="s">
        <v>35</v>
      </c>
      <c r="C29" s="12" t="s">
        <v>6</v>
      </c>
      <c r="D29" s="401">
        <v>370</v>
      </c>
    </row>
    <row r="30" spans="1:4" ht="30.75" customHeight="1" x14ac:dyDescent="0.35">
      <c r="A30" s="22" t="s">
        <v>38</v>
      </c>
      <c r="B30" s="18" t="s">
        <v>39</v>
      </c>
      <c r="C30" s="19" t="s">
        <v>6</v>
      </c>
      <c r="D30" s="401">
        <v>410</v>
      </c>
    </row>
    <row r="31" spans="1:4" ht="30.75" customHeight="1" x14ac:dyDescent="0.35">
      <c r="A31" s="13" t="s">
        <v>40</v>
      </c>
      <c r="B31" s="11" t="s">
        <v>41</v>
      </c>
      <c r="C31" s="12" t="s">
        <v>6</v>
      </c>
      <c r="D31" s="401">
        <v>400</v>
      </c>
    </row>
    <row r="32" spans="1:4" ht="30.75" customHeight="1" x14ac:dyDescent="0.35">
      <c r="A32" s="13" t="s">
        <v>42</v>
      </c>
      <c r="B32" s="11" t="s">
        <v>43</v>
      </c>
      <c r="C32" s="12" t="s">
        <v>6</v>
      </c>
      <c r="D32" s="401">
        <v>320</v>
      </c>
    </row>
    <row r="33" spans="1:10" ht="30.75" customHeight="1" x14ac:dyDescent="0.35">
      <c r="A33" s="13" t="s">
        <v>44</v>
      </c>
      <c r="B33" s="11" t="s">
        <v>45</v>
      </c>
      <c r="C33" s="12" t="s">
        <v>11</v>
      </c>
      <c r="D33" s="401">
        <v>530</v>
      </c>
    </row>
    <row r="34" spans="1:10" ht="30.75" customHeight="1" x14ac:dyDescent="0.35">
      <c r="A34" s="13" t="s">
        <v>46</v>
      </c>
      <c r="B34" s="11" t="s">
        <v>4068</v>
      </c>
      <c r="C34" s="12" t="s">
        <v>6</v>
      </c>
      <c r="D34" s="401">
        <v>1060</v>
      </c>
    </row>
    <row r="35" spans="1:10" ht="30.75" customHeight="1" x14ac:dyDescent="0.35">
      <c r="A35" s="13" t="s">
        <v>48</v>
      </c>
      <c r="B35" s="11" t="s">
        <v>49</v>
      </c>
      <c r="C35" s="12" t="s">
        <v>6</v>
      </c>
      <c r="D35" s="401">
        <v>1400</v>
      </c>
    </row>
    <row r="36" spans="1:10" ht="30.75" customHeight="1" x14ac:dyDescent="0.35">
      <c r="A36" s="13" t="s">
        <v>50</v>
      </c>
      <c r="B36" s="11" t="s">
        <v>51</v>
      </c>
      <c r="C36" s="12" t="s">
        <v>11</v>
      </c>
      <c r="D36" s="401">
        <v>1940</v>
      </c>
    </row>
    <row r="37" spans="1:10" ht="30.75" customHeight="1" x14ac:dyDescent="0.35">
      <c r="A37" s="13" t="s">
        <v>52</v>
      </c>
      <c r="B37" s="20" t="s">
        <v>53</v>
      </c>
      <c r="C37" s="12" t="s">
        <v>11</v>
      </c>
      <c r="D37" s="401">
        <v>2150</v>
      </c>
    </row>
    <row r="38" spans="1:10" ht="30.75" customHeight="1" x14ac:dyDescent="0.35">
      <c r="A38" s="13" t="s">
        <v>1529</v>
      </c>
      <c r="B38" s="20" t="s">
        <v>1528</v>
      </c>
      <c r="C38" s="12" t="s">
        <v>6</v>
      </c>
      <c r="D38" s="401">
        <v>1240</v>
      </c>
    </row>
    <row r="39" spans="1:10" ht="30.75" customHeight="1" x14ac:dyDescent="0.35">
      <c r="A39" s="13" t="s">
        <v>1531</v>
      </c>
      <c r="B39" s="20" t="s">
        <v>1530</v>
      </c>
      <c r="C39" s="12" t="s">
        <v>6</v>
      </c>
      <c r="D39" s="401">
        <v>600</v>
      </c>
    </row>
    <row r="40" spans="1:10" ht="30.75" customHeight="1" x14ac:dyDescent="0.2">
      <c r="A40" s="5"/>
      <c r="B40" s="6" t="s">
        <v>1312</v>
      </c>
      <c r="C40" s="7"/>
      <c r="D40" s="391"/>
    </row>
    <row r="41" spans="1:10" ht="30.75" customHeight="1" x14ac:dyDescent="0.2">
      <c r="A41" s="8"/>
      <c r="B41" s="9" t="s">
        <v>1217</v>
      </c>
      <c r="C41" s="23"/>
      <c r="D41" s="400"/>
    </row>
    <row r="42" spans="1:10" ht="30.75" customHeight="1" x14ac:dyDescent="0.35">
      <c r="A42" s="13" t="s">
        <v>140</v>
      </c>
      <c r="B42" s="11" t="s">
        <v>141</v>
      </c>
      <c r="C42" s="12" t="s">
        <v>6</v>
      </c>
      <c r="D42" s="401">
        <v>320</v>
      </c>
    </row>
    <row r="43" spans="1:10" ht="30.75" customHeight="1" x14ac:dyDescent="0.35">
      <c r="A43" s="13" t="s">
        <v>142</v>
      </c>
      <c r="B43" s="11" t="s">
        <v>143</v>
      </c>
      <c r="C43" s="12" t="s">
        <v>6</v>
      </c>
      <c r="D43" s="401">
        <v>320</v>
      </c>
    </row>
    <row r="44" spans="1:10" ht="30.75" customHeight="1" x14ac:dyDescent="0.35">
      <c r="A44" s="13" t="s">
        <v>144</v>
      </c>
      <c r="B44" s="11" t="s">
        <v>145</v>
      </c>
      <c r="C44" s="12" t="s">
        <v>6</v>
      </c>
      <c r="D44" s="401">
        <v>570</v>
      </c>
    </row>
    <row r="45" spans="1:10" ht="30.75" customHeight="1" x14ac:dyDescent="0.2">
      <c r="A45" s="8"/>
      <c r="B45" s="9" t="s">
        <v>1212</v>
      </c>
      <c r="C45" s="23"/>
      <c r="D45" s="400"/>
    </row>
    <row r="46" spans="1:10" ht="30.75" customHeight="1" x14ac:dyDescent="0.35">
      <c r="A46" s="22" t="s">
        <v>54</v>
      </c>
      <c r="B46" s="18" t="s">
        <v>55</v>
      </c>
      <c r="C46" s="19" t="s">
        <v>6</v>
      </c>
      <c r="D46" s="401">
        <v>280</v>
      </c>
      <c r="J46" s="119"/>
    </row>
    <row r="47" spans="1:10" ht="30.75" customHeight="1" x14ac:dyDescent="0.35">
      <c r="A47" s="22" t="s">
        <v>56</v>
      </c>
      <c r="B47" s="18" t="s">
        <v>57</v>
      </c>
      <c r="C47" s="19" t="s">
        <v>6</v>
      </c>
      <c r="D47" s="401">
        <v>280</v>
      </c>
      <c r="J47" s="119"/>
    </row>
    <row r="48" spans="1:10" ht="30.75" customHeight="1" x14ac:dyDescent="0.35">
      <c r="A48" s="13" t="s">
        <v>58</v>
      </c>
      <c r="B48" s="11" t="s">
        <v>59</v>
      </c>
      <c r="C48" s="12" t="s">
        <v>6</v>
      </c>
      <c r="D48" s="401">
        <v>300</v>
      </c>
      <c r="J48" s="119"/>
    </row>
    <row r="49" spans="1:4" ht="30.75" customHeight="1" x14ac:dyDescent="0.35">
      <c r="A49" s="24" t="s">
        <v>1701</v>
      </c>
      <c r="B49" s="25" t="s">
        <v>1700</v>
      </c>
      <c r="C49" s="26" t="s">
        <v>6</v>
      </c>
      <c r="D49" s="401">
        <v>1200</v>
      </c>
    </row>
    <row r="50" spans="1:4" ht="30.75" customHeight="1" x14ac:dyDescent="0.35">
      <c r="A50" s="13" t="s">
        <v>60</v>
      </c>
      <c r="B50" s="11" t="s">
        <v>61</v>
      </c>
      <c r="C50" s="12" t="s">
        <v>6</v>
      </c>
      <c r="D50" s="401">
        <v>340</v>
      </c>
    </row>
    <row r="51" spans="1:4" ht="30.75" customHeight="1" x14ac:dyDescent="0.35">
      <c r="A51" s="22" t="s">
        <v>62</v>
      </c>
      <c r="B51" s="18" t="s">
        <v>2879</v>
      </c>
      <c r="C51" s="19" t="s">
        <v>6</v>
      </c>
      <c r="D51" s="401">
        <v>300</v>
      </c>
    </row>
    <row r="52" spans="1:4" ht="30.75" customHeight="1" x14ac:dyDescent="0.35">
      <c r="A52" s="22" t="s">
        <v>2899</v>
      </c>
      <c r="B52" s="18" t="s">
        <v>2898</v>
      </c>
      <c r="C52" s="19" t="s">
        <v>6</v>
      </c>
      <c r="D52" s="401">
        <v>2250</v>
      </c>
    </row>
    <row r="53" spans="1:4" ht="30.75" customHeight="1" x14ac:dyDescent="0.35">
      <c r="A53" s="22" t="s">
        <v>64</v>
      </c>
      <c r="B53" s="18" t="s">
        <v>65</v>
      </c>
      <c r="C53" s="19" t="s">
        <v>6</v>
      </c>
      <c r="D53" s="401">
        <v>300</v>
      </c>
    </row>
    <row r="54" spans="1:4" ht="30.75" customHeight="1" x14ac:dyDescent="0.35">
      <c r="A54" s="24" t="s">
        <v>66</v>
      </c>
      <c r="B54" s="25" t="s">
        <v>67</v>
      </c>
      <c r="C54" s="12" t="s">
        <v>6</v>
      </c>
      <c r="D54" s="401">
        <v>350</v>
      </c>
    </row>
    <row r="55" spans="1:4" ht="30.75" customHeight="1" x14ac:dyDescent="0.35">
      <c r="A55" s="24" t="s">
        <v>68</v>
      </c>
      <c r="B55" s="25" t="s">
        <v>69</v>
      </c>
      <c r="C55" s="12" t="s">
        <v>6</v>
      </c>
      <c r="D55" s="401">
        <v>350</v>
      </c>
    </row>
    <row r="56" spans="1:4" ht="30.75" customHeight="1" x14ac:dyDescent="0.35">
      <c r="A56" s="13" t="s">
        <v>70</v>
      </c>
      <c r="B56" s="11" t="s">
        <v>71</v>
      </c>
      <c r="C56" s="12" t="s">
        <v>6</v>
      </c>
      <c r="D56" s="401">
        <v>380</v>
      </c>
    </row>
    <row r="57" spans="1:4" ht="30.75" customHeight="1" x14ac:dyDescent="0.35">
      <c r="A57" s="13" t="s">
        <v>1537</v>
      </c>
      <c r="B57" s="11" t="s">
        <v>1536</v>
      </c>
      <c r="C57" s="12" t="s">
        <v>6</v>
      </c>
      <c r="D57" s="401">
        <v>420</v>
      </c>
    </row>
    <row r="58" spans="1:4" ht="30.75" customHeight="1" x14ac:dyDescent="0.35">
      <c r="A58" s="13" t="s">
        <v>72</v>
      </c>
      <c r="B58" s="11" t="s">
        <v>73</v>
      </c>
      <c r="C58" s="12" t="s">
        <v>6</v>
      </c>
      <c r="D58" s="401">
        <v>460</v>
      </c>
    </row>
    <row r="59" spans="1:4" ht="30.75" customHeight="1" x14ac:dyDescent="0.35">
      <c r="A59" s="13" t="s">
        <v>74</v>
      </c>
      <c r="B59" s="11" t="s">
        <v>75</v>
      </c>
      <c r="C59" s="12" t="s">
        <v>6</v>
      </c>
      <c r="D59" s="401">
        <v>440</v>
      </c>
    </row>
    <row r="60" spans="1:4" ht="30.75" customHeight="1" x14ac:dyDescent="0.35">
      <c r="A60" s="13" t="s">
        <v>76</v>
      </c>
      <c r="B60" s="11" t="s">
        <v>77</v>
      </c>
      <c r="C60" s="12" t="s">
        <v>6</v>
      </c>
      <c r="D60" s="401">
        <v>520</v>
      </c>
    </row>
    <row r="61" spans="1:4" ht="30.75" customHeight="1" x14ac:dyDescent="0.2">
      <c r="A61" s="8"/>
      <c r="B61" s="9" t="s">
        <v>1213</v>
      </c>
      <c r="C61" s="23"/>
      <c r="D61" s="400"/>
    </row>
    <row r="62" spans="1:4" ht="30.75" customHeight="1" x14ac:dyDescent="0.35">
      <c r="A62" s="13" t="s">
        <v>78</v>
      </c>
      <c r="B62" s="11" t="s">
        <v>79</v>
      </c>
      <c r="C62" s="12" t="s">
        <v>6</v>
      </c>
      <c r="D62" s="401">
        <v>360</v>
      </c>
    </row>
    <row r="63" spans="1:4" ht="30.75" customHeight="1" x14ac:dyDescent="0.35">
      <c r="A63" s="13" t="s">
        <v>80</v>
      </c>
      <c r="B63" s="11" t="s">
        <v>81</v>
      </c>
      <c r="C63" s="12" t="s">
        <v>6</v>
      </c>
      <c r="D63" s="401">
        <v>300</v>
      </c>
    </row>
    <row r="64" spans="1:4" ht="30.75" customHeight="1" x14ac:dyDescent="0.35">
      <c r="A64" s="13" t="s">
        <v>82</v>
      </c>
      <c r="B64" s="11" t="s">
        <v>1203</v>
      </c>
      <c r="C64" s="12" t="s">
        <v>6</v>
      </c>
      <c r="D64" s="401">
        <v>550</v>
      </c>
    </row>
    <row r="65" spans="1:4" ht="30.75" customHeight="1" x14ac:dyDescent="0.35">
      <c r="A65" s="13" t="s">
        <v>84</v>
      </c>
      <c r="B65" s="11" t="s">
        <v>85</v>
      </c>
      <c r="C65" s="12" t="s">
        <v>6</v>
      </c>
      <c r="D65" s="401">
        <v>310</v>
      </c>
    </row>
    <row r="66" spans="1:4" ht="30.75" customHeight="1" x14ac:dyDescent="0.35">
      <c r="A66" s="13" t="s">
        <v>2901</v>
      </c>
      <c r="B66" s="11" t="s">
        <v>2900</v>
      </c>
      <c r="C66" s="12" t="s">
        <v>6</v>
      </c>
      <c r="D66" s="401">
        <v>320</v>
      </c>
    </row>
    <row r="67" spans="1:4" ht="30.75" customHeight="1" x14ac:dyDescent="0.35">
      <c r="A67" s="13" t="s">
        <v>86</v>
      </c>
      <c r="B67" s="11" t="s">
        <v>87</v>
      </c>
      <c r="C67" s="12" t="s">
        <v>6</v>
      </c>
      <c r="D67" s="401">
        <v>300</v>
      </c>
    </row>
    <row r="68" spans="1:4" ht="30.75" customHeight="1" x14ac:dyDescent="0.35">
      <c r="A68" s="13" t="s">
        <v>88</v>
      </c>
      <c r="B68" s="11" t="s">
        <v>89</v>
      </c>
      <c r="C68" s="12" t="s">
        <v>6</v>
      </c>
      <c r="D68" s="401">
        <v>300</v>
      </c>
    </row>
    <row r="69" spans="1:4" ht="30.75" customHeight="1" x14ac:dyDescent="0.2">
      <c r="A69" s="8"/>
      <c r="B69" s="9" t="s">
        <v>1214</v>
      </c>
      <c r="C69" s="23"/>
      <c r="D69" s="400"/>
    </row>
    <row r="70" spans="1:4" ht="30.75" customHeight="1" x14ac:dyDescent="0.35">
      <c r="A70" s="13" t="s">
        <v>90</v>
      </c>
      <c r="B70" s="11" t="s">
        <v>91</v>
      </c>
      <c r="C70" s="12" t="s">
        <v>6</v>
      </c>
      <c r="D70" s="401">
        <v>840</v>
      </c>
    </row>
    <row r="71" spans="1:4" ht="30.75" customHeight="1" x14ac:dyDescent="0.35">
      <c r="A71" s="17" t="s">
        <v>92</v>
      </c>
      <c r="B71" s="17" t="s">
        <v>93</v>
      </c>
      <c r="C71" s="19" t="s">
        <v>6</v>
      </c>
      <c r="D71" s="401">
        <v>840</v>
      </c>
    </row>
    <row r="72" spans="1:4" ht="30.75" customHeight="1" x14ac:dyDescent="0.35">
      <c r="A72" s="17" t="s">
        <v>2916</v>
      </c>
      <c r="B72" s="17" t="s">
        <v>2915</v>
      </c>
      <c r="C72" s="19" t="s">
        <v>6</v>
      </c>
      <c r="D72" s="401">
        <v>2500</v>
      </c>
    </row>
    <row r="73" spans="1:4" ht="30.75" customHeight="1" x14ac:dyDescent="0.35">
      <c r="A73" s="13" t="s">
        <v>94</v>
      </c>
      <c r="B73" s="11" t="s">
        <v>95</v>
      </c>
      <c r="C73" s="12" t="s">
        <v>6</v>
      </c>
      <c r="D73" s="401">
        <v>550</v>
      </c>
    </row>
    <row r="74" spans="1:4" ht="30.75" customHeight="1" x14ac:dyDescent="0.35">
      <c r="A74" s="13" t="s">
        <v>96</v>
      </c>
      <c r="B74" s="11" t="s">
        <v>97</v>
      </c>
      <c r="C74" s="12" t="s">
        <v>6</v>
      </c>
      <c r="D74" s="401">
        <v>520</v>
      </c>
    </row>
    <row r="75" spans="1:4" ht="30.75" customHeight="1" x14ac:dyDescent="0.35">
      <c r="A75" s="22" t="s">
        <v>98</v>
      </c>
      <c r="B75" s="18" t="s">
        <v>2911</v>
      </c>
      <c r="C75" s="19" t="s">
        <v>6</v>
      </c>
      <c r="D75" s="401">
        <v>3500</v>
      </c>
    </row>
    <row r="76" spans="1:4" ht="30.75" customHeight="1" x14ac:dyDescent="0.35">
      <c r="A76" s="13" t="s">
        <v>99</v>
      </c>
      <c r="B76" s="11" t="s">
        <v>100</v>
      </c>
      <c r="C76" s="12" t="s">
        <v>6</v>
      </c>
      <c r="D76" s="401">
        <v>700</v>
      </c>
    </row>
    <row r="77" spans="1:4" ht="30.75" customHeight="1" x14ac:dyDescent="0.35">
      <c r="A77" s="13" t="s">
        <v>2918</v>
      </c>
      <c r="B77" s="11" t="s">
        <v>2917</v>
      </c>
      <c r="C77" s="12" t="s">
        <v>6</v>
      </c>
      <c r="D77" s="401">
        <v>620</v>
      </c>
    </row>
    <row r="78" spans="1:4" ht="30.75" customHeight="1" x14ac:dyDescent="0.35">
      <c r="A78" s="13" t="s">
        <v>101</v>
      </c>
      <c r="B78" s="11" t="s">
        <v>102</v>
      </c>
      <c r="C78" s="12" t="s">
        <v>6</v>
      </c>
      <c r="D78" s="401">
        <v>1300</v>
      </c>
    </row>
    <row r="79" spans="1:4" ht="30.75" customHeight="1" x14ac:dyDescent="0.35">
      <c r="A79" s="13" t="s">
        <v>103</v>
      </c>
      <c r="B79" s="11" t="s">
        <v>104</v>
      </c>
      <c r="C79" s="12" t="s">
        <v>6</v>
      </c>
      <c r="D79" s="401">
        <v>730</v>
      </c>
    </row>
    <row r="80" spans="1:4" ht="30.75" customHeight="1" x14ac:dyDescent="0.35">
      <c r="A80" s="13" t="s">
        <v>105</v>
      </c>
      <c r="B80" s="11" t="s">
        <v>106</v>
      </c>
      <c r="C80" s="12" t="s">
        <v>6</v>
      </c>
      <c r="D80" s="401">
        <v>670</v>
      </c>
    </row>
    <row r="81" spans="1:4" ht="30.75" customHeight="1" x14ac:dyDescent="0.35">
      <c r="A81" s="13" t="s">
        <v>107</v>
      </c>
      <c r="B81" s="11" t="s">
        <v>1538</v>
      </c>
      <c r="C81" s="12" t="s">
        <v>6</v>
      </c>
      <c r="D81" s="401">
        <v>980</v>
      </c>
    </row>
    <row r="82" spans="1:4" ht="30.75" customHeight="1" x14ac:dyDescent="0.35">
      <c r="A82" s="27" t="s">
        <v>1628</v>
      </c>
      <c r="B82" s="27" t="s">
        <v>1629</v>
      </c>
      <c r="C82" s="26" t="s">
        <v>6</v>
      </c>
      <c r="D82" s="401">
        <v>3900</v>
      </c>
    </row>
    <row r="83" spans="1:4" ht="30.75" customHeight="1" x14ac:dyDescent="0.35">
      <c r="A83" s="13" t="s">
        <v>108</v>
      </c>
      <c r="B83" s="11" t="s">
        <v>1539</v>
      </c>
      <c r="C83" s="12" t="s">
        <v>6</v>
      </c>
      <c r="D83" s="401">
        <v>540</v>
      </c>
    </row>
    <row r="84" spans="1:4" ht="30.75" customHeight="1" x14ac:dyDescent="0.35">
      <c r="A84" s="13" t="s">
        <v>110</v>
      </c>
      <c r="B84" s="11" t="s">
        <v>1540</v>
      </c>
      <c r="C84" s="12" t="s">
        <v>6</v>
      </c>
      <c r="D84" s="401">
        <v>540</v>
      </c>
    </row>
    <row r="85" spans="1:4" ht="30.75" customHeight="1" x14ac:dyDescent="0.35">
      <c r="A85" s="13" t="s">
        <v>1533</v>
      </c>
      <c r="B85" s="11" t="s">
        <v>1532</v>
      </c>
      <c r="C85" s="12" t="s">
        <v>6</v>
      </c>
      <c r="D85" s="401">
        <v>1500</v>
      </c>
    </row>
    <row r="86" spans="1:4" ht="30.75" customHeight="1" x14ac:dyDescent="0.2">
      <c r="A86" s="8"/>
      <c r="B86" s="9" t="s">
        <v>1215</v>
      </c>
      <c r="C86" s="23"/>
      <c r="D86" s="400"/>
    </row>
    <row r="87" spans="1:4" ht="30.75" customHeight="1" x14ac:dyDescent="0.35">
      <c r="A87" s="13" t="s">
        <v>112</v>
      </c>
      <c r="B87" s="11" t="s">
        <v>113</v>
      </c>
      <c r="C87" s="12" t="s">
        <v>6</v>
      </c>
      <c r="D87" s="401">
        <v>300</v>
      </c>
    </row>
    <row r="88" spans="1:4" ht="30.75" customHeight="1" x14ac:dyDescent="0.35">
      <c r="A88" s="13" t="s">
        <v>116</v>
      </c>
      <c r="B88" s="14" t="s">
        <v>4102</v>
      </c>
      <c r="C88" s="12" t="s">
        <v>6</v>
      </c>
      <c r="D88" s="401">
        <v>300</v>
      </c>
    </row>
    <row r="89" spans="1:4" ht="30.75" customHeight="1" x14ac:dyDescent="0.35">
      <c r="A89" s="13" t="s">
        <v>117</v>
      </c>
      <c r="B89" s="14" t="s">
        <v>4103</v>
      </c>
      <c r="C89" s="12" t="s">
        <v>6</v>
      </c>
      <c r="D89" s="401">
        <v>300</v>
      </c>
    </row>
    <row r="90" spans="1:4" ht="30.75" customHeight="1" x14ac:dyDescent="0.35">
      <c r="A90" s="13"/>
      <c r="B90" s="14" t="s">
        <v>118</v>
      </c>
      <c r="C90" s="12"/>
      <c r="D90" s="401"/>
    </row>
    <row r="91" spans="1:4" ht="30.75" customHeight="1" x14ac:dyDescent="0.35">
      <c r="A91" s="13"/>
      <c r="B91" s="14" t="s">
        <v>1594</v>
      </c>
      <c r="C91" s="12"/>
      <c r="D91" s="401"/>
    </row>
    <row r="92" spans="1:4" ht="30.75" customHeight="1" x14ac:dyDescent="0.35">
      <c r="A92" s="13" t="s">
        <v>119</v>
      </c>
      <c r="B92" s="11" t="s">
        <v>120</v>
      </c>
      <c r="C92" s="12" t="s">
        <v>11</v>
      </c>
      <c r="D92" s="401">
        <v>680</v>
      </c>
    </row>
    <row r="93" spans="1:4" ht="30.75" customHeight="1" x14ac:dyDescent="0.35">
      <c r="A93" s="13" t="s">
        <v>121</v>
      </c>
      <c r="B93" s="11" t="s">
        <v>122</v>
      </c>
      <c r="C93" s="12" t="s">
        <v>6</v>
      </c>
      <c r="D93" s="401">
        <v>630</v>
      </c>
    </row>
    <row r="94" spans="1:4" ht="30.75" customHeight="1" x14ac:dyDescent="0.35">
      <c r="A94" s="13" t="s">
        <v>1407</v>
      </c>
      <c r="B94" s="11" t="s">
        <v>1408</v>
      </c>
      <c r="C94" s="12" t="s">
        <v>6</v>
      </c>
      <c r="D94" s="401">
        <v>710</v>
      </c>
    </row>
    <row r="95" spans="1:4" ht="30.75" customHeight="1" x14ac:dyDescent="0.2">
      <c r="A95" s="8"/>
      <c r="B95" s="9" t="s">
        <v>1216</v>
      </c>
      <c r="C95" s="23"/>
      <c r="D95" s="400"/>
    </row>
    <row r="96" spans="1:4" ht="30.75" customHeight="1" x14ac:dyDescent="0.35">
      <c r="A96" s="13" t="s">
        <v>123</v>
      </c>
      <c r="B96" s="11" t="s">
        <v>124</v>
      </c>
      <c r="C96" s="12" t="s">
        <v>6</v>
      </c>
      <c r="D96" s="401">
        <v>320</v>
      </c>
    </row>
    <row r="97" spans="1:4" ht="30.75" customHeight="1" x14ac:dyDescent="0.35">
      <c r="A97" s="13" t="s">
        <v>125</v>
      </c>
      <c r="B97" s="11" t="s">
        <v>126</v>
      </c>
      <c r="C97" s="12" t="s">
        <v>6</v>
      </c>
      <c r="D97" s="401">
        <v>310</v>
      </c>
    </row>
    <row r="98" spans="1:4" ht="30.75" customHeight="1" x14ac:dyDescent="0.35">
      <c r="A98" s="22" t="s">
        <v>2908</v>
      </c>
      <c r="B98" s="18" t="s">
        <v>3146</v>
      </c>
      <c r="C98" s="12" t="s">
        <v>6</v>
      </c>
      <c r="D98" s="401">
        <v>340</v>
      </c>
    </row>
    <row r="99" spans="1:4" ht="30.75" customHeight="1" x14ac:dyDescent="0.35">
      <c r="A99" s="22" t="s">
        <v>2910</v>
      </c>
      <c r="B99" s="18" t="s">
        <v>2909</v>
      </c>
      <c r="C99" s="12" t="s">
        <v>6</v>
      </c>
      <c r="D99" s="401">
        <v>620</v>
      </c>
    </row>
    <row r="100" spans="1:4" ht="30.75" customHeight="1" x14ac:dyDescent="0.35">
      <c r="A100" s="22" t="s">
        <v>3362</v>
      </c>
      <c r="B100" s="18" t="s">
        <v>3363</v>
      </c>
      <c r="C100" s="12" t="s">
        <v>6</v>
      </c>
      <c r="D100" s="401">
        <v>620</v>
      </c>
    </row>
    <row r="101" spans="1:4" ht="30.75" customHeight="1" x14ac:dyDescent="0.35">
      <c r="A101" s="22" t="s">
        <v>127</v>
      </c>
      <c r="B101" s="18" t="s">
        <v>1383</v>
      </c>
      <c r="C101" s="19" t="s">
        <v>6</v>
      </c>
      <c r="D101" s="401">
        <v>310</v>
      </c>
    </row>
    <row r="102" spans="1:4" ht="30.75" customHeight="1" x14ac:dyDescent="0.35">
      <c r="A102" s="22" t="s">
        <v>128</v>
      </c>
      <c r="B102" s="18" t="s">
        <v>1763</v>
      </c>
      <c r="C102" s="19" t="s">
        <v>6</v>
      </c>
      <c r="D102" s="401">
        <v>530</v>
      </c>
    </row>
    <row r="103" spans="1:4" ht="30.75" customHeight="1" x14ac:dyDescent="0.35">
      <c r="A103" s="13" t="s">
        <v>130</v>
      </c>
      <c r="B103" s="11" t="s">
        <v>131</v>
      </c>
      <c r="C103" s="12" t="s">
        <v>6</v>
      </c>
      <c r="D103" s="401">
        <v>590</v>
      </c>
    </row>
    <row r="104" spans="1:4" ht="30.75" customHeight="1" x14ac:dyDescent="0.35">
      <c r="A104" s="13" t="s">
        <v>132</v>
      </c>
      <c r="B104" s="11" t="s">
        <v>133</v>
      </c>
      <c r="C104" s="12" t="s">
        <v>6</v>
      </c>
      <c r="D104" s="401">
        <v>600</v>
      </c>
    </row>
    <row r="105" spans="1:4" ht="30.75" customHeight="1" x14ac:dyDescent="0.35">
      <c r="A105" s="13" t="s">
        <v>134</v>
      </c>
      <c r="B105" s="11" t="s">
        <v>135</v>
      </c>
      <c r="C105" s="12" t="s">
        <v>6</v>
      </c>
      <c r="D105" s="401">
        <v>880</v>
      </c>
    </row>
    <row r="106" spans="1:4" ht="30.75" customHeight="1" x14ac:dyDescent="0.35">
      <c r="A106" s="13" t="s">
        <v>136</v>
      </c>
      <c r="B106" s="11" t="s">
        <v>137</v>
      </c>
      <c r="C106" s="12" t="s">
        <v>6</v>
      </c>
      <c r="D106" s="401">
        <v>1670</v>
      </c>
    </row>
    <row r="107" spans="1:4" ht="30.75" customHeight="1" x14ac:dyDescent="0.35">
      <c r="A107" s="10" t="s">
        <v>138</v>
      </c>
      <c r="B107" s="11" t="s">
        <v>139</v>
      </c>
      <c r="C107" s="12" t="s">
        <v>6</v>
      </c>
      <c r="D107" s="401">
        <v>1100</v>
      </c>
    </row>
    <row r="108" spans="1:4" ht="30.75" customHeight="1" x14ac:dyDescent="0.2">
      <c r="A108" s="8"/>
      <c r="B108" s="9" t="s">
        <v>1218</v>
      </c>
      <c r="C108" s="23"/>
      <c r="D108" s="400"/>
    </row>
    <row r="109" spans="1:4" ht="30.75" customHeight="1" x14ac:dyDescent="0.35">
      <c r="A109" s="22" t="s">
        <v>146</v>
      </c>
      <c r="B109" s="18" t="s">
        <v>147</v>
      </c>
      <c r="C109" s="19" t="s">
        <v>6</v>
      </c>
      <c r="D109" s="401">
        <v>400</v>
      </c>
    </row>
    <row r="110" spans="1:4" ht="30.75" customHeight="1" x14ac:dyDescent="0.35">
      <c r="A110" s="13" t="s">
        <v>148</v>
      </c>
      <c r="B110" s="11" t="s">
        <v>149</v>
      </c>
      <c r="C110" s="12" t="s">
        <v>6</v>
      </c>
      <c r="D110" s="401">
        <v>300</v>
      </c>
    </row>
    <row r="111" spans="1:4" ht="30.75" customHeight="1" x14ac:dyDescent="0.35">
      <c r="A111" s="13" t="s">
        <v>150</v>
      </c>
      <c r="B111" s="11" t="s">
        <v>151</v>
      </c>
      <c r="C111" s="12" t="s">
        <v>6</v>
      </c>
      <c r="D111" s="401">
        <v>480</v>
      </c>
    </row>
    <row r="112" spans="1:4" ht="30.75" customHeight="1" x14ac:dyDescent="0.35">
      <c r="A112" s="13" t="s">
        <v>154</v>
      </c>
      <c r="B112" s="11" t="s">
        <v>155</v>
      </c>
      <c r="C112" s="12" t="s">
        <v>6</v>
      </c>
      <c r="D112" s="401">
        <v>340</v>
      </c>
    </row>
    <row r="113" spans="1:4" ht="30.75" customHeight="1" x14ac:dyDescent="0.35">
      <c r="A113" s="13" t="s">
        <v>156</v>
      </c>
      <c r="B113" s="11" t="s">
        <v>157</v>
      </c>
      <c r="C113" s="12" t="s">
        <v>6</v>
      </c>
      <c r="D113" s="401">
        <v>320</v>
      </c>
    </row>
    <row r="114" spans="1:4" ht="30.75" customHeight="1" x14ac:dyDescent="0.35">
      <c r="A114" s="13" t="s">
        <v>158</v>
      </c>
      <c r="B114" s="11" t="s">
        <v>159</v>
      </c>
      <c r="C114" s="12" t="s">
        <v>6</v>
      </c>
      <c r="D114" s="401">
        <v>320</v>
      </c>
    </row>
    <row r="115" spans="1:4" ht="30.75" customHeight="1" x14ac:dyDescent="0.35">
      <c r="A115" s="13" t="s">
        <v>160</v>
      </c>
      <c r="B115" s="11" t="s">
        <v>161</v>
      </c>
      <c r="C115" s="12" t="s">
        <v>6</v>
      </c>
      <c r="D115" s="401">
        <v>400</v>
      </c>
    </row>
    <row r="116" spans="1:4" ht="30.75" customHeight="1" x14ac:dyDescent="0.2">
      <c r="A116" s="8"/>
      <c r="B116" s="9" t="s">
        <v>1311</v>
      </c>
      <c r="C116" s="23"/>
      <c r="D116" s="400"/>
    </row>
    <row r="117" spans="1:4" ht="30.75" customHeight="1" x14ac:dyDescent="0.35">
      <c r="A117" s="13" t="s">
        <v>169</v>
      </c>
      <c r="B117" s="11" t="s">
        <v>166</v>
      </c>
      <c r="C117" s="12" t="s">
        <v>6</v>
      </c>
      <c r="D117" s="401">
        <v>300</v>
      </c>
    </row>
    <row r="118" spans="1:4" ht="30.75" customHeight="1" x14ac:dyDescent="0.35">
      <c r="A118" s="13" t="s">
        <v>170</v>
      </c>
      <c r="B118" s="11" t="s">
        <v>171</v>
      </c>
      <c r="C118" s="12" t="s">
        <v>6</v>
      </c>
      <c r="D118" s="401">
        <v>620</v>
      </c>
    </row>
    <row r="119" spans="1:4" ht="30.75" customHeight="1" x14ac:dyDescent="0.35">
      <c r="A119" s="13" t="s">
        <v>172</v>
      </c>
      <c r="B119" s="11" t="s">
        <v>173</v>
      </c>
      <c r="C119" s="12" t="s">
        <v>174</v>
      </c>
      <c r="D119" s="401">
        <v>700</v>
      </c>
    </row>
    <row r="120" spans="1:4" ht="30.75" customHeight="1" x14ac:dyDescent="0.35">
      <c r="A120" s="13" t="s">
        <v>175</v>
      </c>
      <c r="B120" s="11" t="s">
        <v>176</v>
      </c>
      <c r="C120" s="12" t="s">
        <v>6</v>
      </c>
      <c r="D120" s="401">
        <v>700</v>
      </c>
    </row>
    <row r="121" spans="1:4" ht="30.75" customHeight="1" x14ac:dyDescent="0.35">
      <c r="A121" s="13" t="s">
        <v>177</v>
      </c>
      <c r="B121" s="11" t="s">
        <v>178</v>
      </c>
      <c r="C121" s="12" t="s">
        <v>6</v>
      </c>
      <c r="D121" s="401">
        <v>1440</v>
      </c>
    </row>
    <row r="122" spans="1:4" ht="30.75" customHeight="1" x14ac:dyDescent="0.35">
      <c r="A122" s="13" t="s">
        <v>179</v>
      </c>
      <c r="B122" s="11" t="s">
        <v>180</v>
      </c>
      <c r="C122" s="12" t="s">
        <v>6</v>
      </c>
      <c r="D122" s="401">
        <v>350</v>
      </c>
    </row>
    <row r="123" spans="1:4" ht="30.75" customHeight="1" x14ac:dyDescent="0.35">
      <c r="A123" s="13" t="s">
        <v>181</v>
      </c>
      <c r="B123" s="11" t="s">
        <v>182</v>
      </c>
      <c r="C123" s="12" t="s">
        <v>6</v>
      </c>
      <c r="D123" s="401">
        <v>670</v>
      </c>
    </row>
    <row r="124" spans="1:4" ht="30.75" customHeight="1" x14ac:dyDescent="0.35">
      <c r="A124" s="13" t="s">
        <v>3837</v>
      </c>
      <c r="B124" s="11" t="s">
        <v>3838</v>
      </c>
      <c r="C124" s="12" t="s">
        <v>6</v>
      </c>
      <c r="D124" s="401">
        <v>5500</v>
      </c>
    </row>
    <row r="125" spans="1:4" ht="30.75" customHeight="1" x14ac:dyDescent="0.35">
      <c r="A125" s="13" t="s">
        <v>3839</v>
      </c>
      <c r="B125" s="11" t="s">
        <v>3840</v>
      </c>
      <c r="C125" s="12" t="s">
        <v>6</v>
      </c>
      <c r="D125" s="401">
        <v>1600</v>
      </c>
    </row>
    <row r="126" spans="1:4" ht="30.75" customHeight="1" x14ac:dyDescent="0.2">
      <c r="A126" s="5"/>
      <c r="B126" s="6" t="s">
        <v>1313</v>
      </c>
      <c r="C126" s="7"/>
      <c r="D126" s="391"/>
    </row>
    <row r="127" spans="1:4" ht="30.75" customHeight="1" x14ac:dyDescent="0.2">
      <c r="A127" s="8"/>
      <c r="B127" s="9" t="s">
        <v>209</v>
      </c>
      <c r="C127" s="23"/>
      <c r="D127" s="400"/>
    </row>
    <row r="128" spans="1:4" ht="30.75" customHeight="1" x14ac:dyDescent="0.35">
      <c r="A128" s="13" t="s">
        <v>210</v>
      </c>
      <c r="B128" s="11" t="s">
        <v>211</v>
      </c>
      <c r="C128" s="12" t="s">
        <v>6</v>
      </c>
      <c r="D128" s="401">
        <v>340</v>
      </c>
    </row>
    <row r="129" spans="1:4" ht="30.75" customHeight="1" x14ac:dyDescent="0.35">
      <c r="A129" s="13" t="s">
        <v>212</v>
      </c>
      <c r="B129" s="11" t="s">
        <v>1867</v>
      </c>
      <c r="C129" s="12" t="s">
        <v>6</v>
      </c>
      <c r="D129" s="401">
        <v>260</v>
      </c>
    </row>
    <row r="130" spans="1:4" ht="30.75" customHeight="1" x14ac:dyDescent="0.35">
      <c r="A130" s="13" t="s">
        <v>1523</v>
      </c>
      <c r="B130" s="11" t="s">
        <v>3292</v>
      </c>
      <c r="C130" s="12" t="s">
        <v>6</v>
      </c>
      <c r="D130" s="401">
        <v>730</v>
      </c>
    </row>
    <row r="131" spans="1:4" ht="30.75" customHeight="1" x14ac:dyDescent="0.35">
      <c r="A131" s="22" t="s">
        <v>213</v>
      </c>
      <c r="B131" s="18" t="s">
        <v>214</v>
      </c>
      <c r="C131" s="19" t="s">
        <v>6</v>
      </c>
      <c r="D131" s="401">
        <v>1220</v>
      </c>
    </row>
    <row r="132" spans="1:4" ht="30.75" customHeight="1" x14ac:dyDescent="0.35">
      <c r="A132" s="22" t="s">
        <v>215</v>
      </c>
      <c r="B132" s="18" t="s">
        <v>216</v>
      </c>
      <c r="C132" s="19" t="s">
        <v>6</v>
      </c>
      <c r="D132" s="401">
        <v>1650</v>
      </c>
    </row>
    <row r="133" spans="1:4" ht="30.75" customHeight="1" x14ac:dyDescent="0.35">
      <c r="A133" s="22" t="s">
        <v>1547</v>
      </c>
      <c r="B133" s="18" t="s">
        <v>1546</v>
      </c>
      <c r="C133" s="19" t="s">
        <v>11</v>
      </c>
      <c r="D133" s="401">
        <v>2620</v>
      </c>
    </row>
    <row r="134" spans="1:4" ht="30.75" customHeight="1" x14ac:dyDescent="0.35">
      <c r="A134" s="22" t="s">
        <v>1549</v>
      </c>
      <c r="B134" s="18" t="s">
        <v>1548</v>
      </c>
      <c r="C134" s="19" t="s">
        <v>11</v>
      </c>
      <c r="D134" s="401">
        <v>3200</v>
      </c>
    </row>
    <row r="135" spans="1:4" ht="30.75" customHeight="1" x14ac:dyDescent="0.35">
      <c r="A135" s="22" t="s">
        <v>3764</v>
      </c>
      <c r="B135" s="18" t="s">
        <v>3765</v>
      </c>
      <c r="C135" s="19" t="s">
        <v>6</v>
      </c>
      <c r="D135" s="401">
        <v>10500</v>
      </c>
    </row>
    <row r="136" spans="1:4" ht="30.75" customHeight="1" x14ac:dyDescent="0.35">
      <c r="A136" s="22" t="s">
        <v>3919</v>
      </c>
      <c r="B136" s="18" t="s">
        <v>3920</v>
      </c>
      <c r="C136" s="19" t="s">
        <v>6</v>
      </c>
      <c r="D136" s="401">
        <v>6000</v>
      </c>
    </row>
    <row r="137" spans="1:4" ht="30.75" customHeight="1" x14ac:dyDescent="0.35">
      <c r="A137" s="22" t="s">
        <v>3843</v>
      </c>
      <c r="B137" s="18" t="s">
        <v>3844</v>
      </c>
      <c r="C137" s="19" t="s">
        <v>6</v>
      </c>
      <c r="D137" s="401">
        <v>300</v>
      </c>
    </row>
    <row r="138" spans="1:4" ht="30.75" customHeight="1" x14ac:dyDescent="0.2">
      <c r="A138" s="28"/>
      <c r="B138" s="29" t="s">
        <v>1550</v>
      </c>
      <c r="C138" s="30"/>
      <c r="D138" s="400"/>
    </row>
    <row r="139" spans="1:4" ht="30.75" customHeight="1" x14ac:dyDescent="0.35">
      <c r="A139" s="22" t="s">
        <v>1552</v>
      </c>
      <c r="B139" s="18" t="s">
        <v>1551</v>
      </c>
      <c r="C139" s="19" t="s">
        <v>6</v>
      </c>
      <c r="D139" s="401">
        <v>4200</v>
      </c>
    </row>
    <row r="140" spans="1:4" ht="30.75" customHeight="1" x14ac:dyDescent="0.2">
      <c r="A140" s="28"/>
      <c r="B140" s="29" t="s">
        <v>217</v>
      </c>
      <c r="C140" s="30"/>
      <c r="D140" s="400"/>
    </row>
    <row r="141" spans="1:4" ht="30.75" customHeight="1" x14ac:dyDescent="0.35">
      <c r="A141" s="13" t="s">
        <v>1704</v>
      </c>
      <c r="B141" s="11" t="s">
        <v>1868</v>
      </c>
      <c r="C141" s="12" t="s">
        <v>6</v>
      </c>
      <c r="D141" s="401">
        <v>300</v>
      </c>
    </row>
    <row r="142" spans="1:4" ht="30.75" customHeight="1" x14ac:dyDescent="0.35">
      <c r="A142" s="13" t="s">
        <v>1705</v>
      </c>
      <c r="B142" s="11" t="s">
        <v>218</v>
      </c>
      <c r="C142" s="12" t="s">
        <v>6</v>
      </c>
      <c r="D142" s="401">
        <v>320</v>
      </c>
    </row>
    <row r="143" spans="1:4" ht="30.75" customHeight="1" x14ac:dyDescent="0.35">
      <c r="A143" s="13" t="s">
        <v>1706</v>
      </c>
      <c r="B143" s="11" t="s">
        <v>219</v>
      </c>
      <c r="C143" s="12" t="s">
        <v>6</v>
      </c>
      <c r="D143" s="401">
        <v>460</v>
      </c>
    </row>
    <row r="144" spans="1:4" ht="30.75" customHeight="1" x14ac:dyDescent="0.35">
      <c r="A144" s="13" t="s">
        <v>1707</v>
      </c>
      <c r="B144" s="11" t="s">
        <v>220</v>
      </c>
      <c r="C144" s="12" t="s">
        <v>6</v>
      </c>
      <c r="D144" s="401">
        <v>380</v>
      </c>
    </row>
    <row r="145" spans="1:4" ht="30.75" customHeight="1" x14ac:dyDescent="0.35">
      <c r="A145" s="13" t="s">
        <v>221</v>
      </c>
      <c r="B145" s="11" t="s">
        <v>222</v>
      </c>
      <c r="C145" s="12" t="s">
        <v>6</v>
      </c>
      <c r="D145" s="401">
        <v>340</v>
      </c>
    </row>
    <row r="146" spans="1:4" ht="30.75" customHeight="1" x14ac:dyDescent="0.35">
      <c r="A146" s="13" t="s">
        <v>1708</v>
      </c>
      <c r="B146" s="11" t="s">
        <v>223</v>
      </c>
      <c r="C146" s="12" t="s">
        <v>6</v>
      </c>
      <c r="D146" s="401">
        <v>380</v>
      </c>
    </row>
    <row r="147" spans="1:4" ht="30.75" customHeight="1" x14ac:dyDescent="0.35">
      <c r="A147" s="13" t="s">
        <v>1709</v>
      </c>
      <c r="B147" s="11" t="s">
        <v>224</v>
      </c>
      <c r="C147" s="12" t="s">
        <v>6</v>
      </c>
      <c r="D147" s="401">
        <v>310</v>
      </c>
    </row>
    <row r="148" spans="1:4" ht="30.75" customHeight="1" x14ac:dyDescent="0.35">
      <c r="A148" s="10" t="s">
        <v>1710</v>
      </c>
      <c r="B148" s="11" t="s">
        <v>225</v>
      </c>
      <c r="C148" s="12" t="s">
        <v>6</v>
      </c>
      <c r="D148" s="401">
        <v>310</v>
      </c>
    </row>
    <row r="149" spans="1:4" ht="30.75" customHeight="1" x14ac:dyDescent="0.35">
      <c r="A149" s="22" t="s">
        <v>226</v>
      </c>
      <c r="B149" s="18" t="s">
        <v>227</v>
      </c>
      <c r="C149" s="19" t="s">
        <v>6</v>
      </c>
      <c r="D149" s="401">
        <v>1200</v>
      </c>
    </row>
    <row r="150" spans="1:4" ht="30.75" customHeight="1" x14ac:dyDescent="0.35">
      <c r="A150" s="13" t="s">
        <v>1711</v>
      </c>
      <c r="B150" s="11" t="s">
        <v>228</v>
      </c>
      <c r="C150" s="12" t="s">
        <v>6</v>
      </c>
      <c r="D150" s="401">
        <v>370</v>
      </c>
    </row>
    <row r="151" spans="1:4" ht="30.75" customHeight="1" x14ac:dyDescent="0.35">
      <c r="A151" s="13" t="s">
        <v>1712</v>
      </c>
      <c r="B151" s="11" t="s">
        <v>229</v>
      </c>
      <c r="C151" s="12" t="s">
        <v>6</v>
      </c>
      <c r="D151" s="401">
        <v>300</v>
      </c>
    </row>
    <row r="152" spans="1:4" ht="30.75" customHeight="1" x14ac:dyDescent="0.35">
      <c r="A152" s="22" t="s">
        <v>230</v>
      </c>
      <c r="B152" s="18" t="s">
        <v>231</v>
      </c>
      <c r="C152" s="19" t="s">
        <v>6</v>
      </c>
      <c r="D152" s="401">
        <v>310</v>
      </c>
    </row>
    <row r="153" spans="1:4" ht="30.75" customHeight="1" x14ac:dyDescent="0.2">
      <c r="A153" s="5"/>
      <c r="B153" s="6" t="s">
        <v>1316</v>
      </c>
      <c r="C153" s="7"/>
      <c r="D153" s="391"/>
    </row>
    <row r="154" spans="1:4" ht="30.75" customHeight="1" x14ac:dyDescent="0.2">
      <c r="A154" s="8"/>
      <c r="B154" s="9" t="s">
        <v>1222</v>
      </c>
      <c r="C154" s="23"/>
      <c r="D154" s="400"/>
    </row>
    <row r="155" spans="1:4" ht="30.75" customHeight="1" x14ac:dyDescent="0.35">
      <c r="A155" s="22" t="s">
        <v>295</v>
      </c>
      <c r="B155" s="18" t="s">
        <v>296</v>
      </c>
      <c r="C155" s="19" t="s">
        <v>6</v>
      </c>
      <c r="D155" s="401">
        <v>510</v>
      </c>
    </row>
    <row r="156" spans="1:4" ht="30.75" customHeight="1" x14ac:dyDescent="0.35">
      <c r="A156" s="22" t="s">
        <v>297</v>
      </c>
      <c r="B156" s="18" t="s">
        <v>298</v>
      </c>
      <c r="C156" s="19" t="s">
        <v>6</v>
      </c>
      <c r="D156" s="401">
        <v>550</v>
      </c>
    </row>
    <row r="157" spans="1:4" ht="30.75" customHeight="1" x14ac:dyDescent="0.35">
      <c r="A157" s="22" t="s">
        <v>299</v>
      </c>
      <c r="B157" s="18" t="s">
        <v>300</v>
      </c>
      <c r="C157" s="19" t="s">
        <v>6</v>
      </c>
      <c r="D157" s="401">
        <v>560</v>
      </c>
    </row>
    <row r="158" spans="1:4" ht="30.75" customHeight="1" x14ac:dyDescent="0.35">
      <c r="A158" s="22" t="s">
        <v>301</v>
      </c>
      <c r="B158" s="18" t="s">
        <v>302</v>
      </c>
      <c r="C158" s="19" t="s">
        <v>6</v>
      </c>
      <c r="D158" s="401">
        <v>560</v>
      </c>
    </row>
    <row r="159" spans="1:4" ht="30.75" customHeight="1" x14ac:dyDescent="0.35">
      <c r="A159" s="22" t="s">
        <v>303</v>
      </c>
      <c r="B159" s="18" t="s">
        <v>304</v>
      </c>
      <c r="C159" s="19" t="s">
        <v>6</v>
      </c>
      <c r="D159" s="401">
        <v>560</v>
      </c>
    </row>
    <row r="160" spans="1:4" ht="30.75" customHeight="1" x14ac:dyDescent="0.35">
      <c r="A160" s="22" t="s">
        <v>4052</v>
      </c>
      <c r="B160" s="18" t="s">
        <v>4053</v>
      </c>
      <c r="C160" s="19" t="s">
        <v>6</v>
      </c>
      <c r="D160" s="401">
        <v>8000</v>
      </c>
    </row>
    <row r="161" spans="1:8" ht="30.75" customHeight="1" x14ac:dyDescent="0.35">
      <c r="A161" s="22" t="s">
        <v>305</v>
      </c>
      <c r="B161" s="18" t="s">
        <v>306</v>
      </c>
      <c r="C161" s="19" t="s">
        <v>6</v>
      </c>
      <c r="D161" s="401">
        <v>670</v>
      </c>
    </row>
    <row r="162" spans="1:8" ht="30.75" customHeight="1" x14ac:dyDescent="0.35">
      <c r="A162" s="22" t="s">
        <v>307</v>
      </c>
      <c r="B162" s="18" t="s">
        <v>308</v>
      </c>
      <c r="C162" s="19" t="s">
        <v>6</v>
      </c>
      <c r="D162" s="401">
        <v>650</v>
      </c>
    </row>
    <row r="163" spans="1:8" s="31" customFormat="1" ht="30.75" customHeight="1" x14ac:dyDescent="0.2">
      <c r="A163" s="22" t="s">
        <v>309</v>
      </c>
      <c r="B163" s="18" t="s">
        <v>310</v>
      </c>
      <c r="C163" s="19" t="s">
        <v>6</v>
      </c>
      <c r="D163" s="402">
        <v>1600</v>
      </c>
      <c r="E163" s="32"/>
      <c r="F163" s="32"/>
      <c r="G163" s="32"/>
      <c r="H163" s="32"/>
    </row>
    <row r="164" spans="1:8" ht="30.75" customHeight="1" x14ac:dyDescent="0.35">
      <c r="A164" s="13" t="s">
        <v>311</v>
      </c>
      <c r="B164" s="11" t="s">
        <v>312</v>
      </c>
      <c r="C164" s="12" t="s">
        <v>6</v>
      </c>
      <c r="D164" s="401">
        <v>900</v>
      </c>
    </row>
    <row r="165" spans="1:8" ht="30.75" customHeight="1" x14ac:dyDescent="0.35">
      <c r="A165" s="33" t="s">
        <v>1626</v>
      </c>
      <c r="B165" s="33" t="s">
        <v>1627</v>
      </c>
      <c r="C165" s="26" t="s">
        <v>6</v>
      </c>
      <c r="D165" s="401">
        <v>800</v>
      </c>
    </row>
    <row r="166" spans="1:8" ht="30.75" customHeight="1" x14ac:dyDescent="0.2">
      <c r="A166" s="8"/>
      <c r="B166" s="9" t="s">
        <v>1223</v>
      </c>
      <c r="C166" s="23"/>
      <c r="D166" s="400"/>
    </row>
    <row r="167" spans="1:8" ht="30.75" customHeight="1" x14ac:dyDescent="0.35">
      <c r="A167" s="22" t="s">
        <v>313</v>
      </c>
      <c r="B167" s="18" t="s">
        <v>314</v>
      </c>
      <c r="C167" s="19" t="s">
        <v>6</v>
      </c>
      <c r="D167" s="401">
        <v>590</v>
      </c>
    </row>
    <row r="168" spans="1:8" ht="30.75" customHeight="1" x14ac:dyDescent="0.35">
      <c r="A168" s="22" t="s">
        <v>315</v>
      </c>
      <c r="B168" s="18" t="s">
        <v>316</v>
      </c>
      <c r="C168" s="19" t="s">
        <v>6</v>
      </c>
      <c r="D168" s="401">
        <v>590</v>
      </c>
    </row>
    <row r="169" spans="1:8" ht="30.75" customHeight="1" x14ac:dyDescent="0.35">
      <c r="A169" s="13" t="s">
        <v>317</v>
      </c>
      <c r="B169" s="11" t="s">
        <v>318</v>
      </c>
      <c r="C169" s="12" t="s">
        <v>6</v>
      </c>
      <c r="D169" s="401">
        <v>590</v>
      </c>
    </row>
    <row r="170" spans="1:8" ht="30.75" customHeight="1" x14ac:dyDescent="0.35">
      <c r="A170" s="22" t="s">
        <v>319</v>
      </c>
      <c r="B170" s="18" t="s">
        <v>4016</v>
      </c>
      <c r="C170" s="19" t="s">
        <v>174</v>
      </c>
      <c r="D170" s="401">
        <v>1240</v>
      </c>
    </row>
    <row r="171" spans="1:8" ht="30.75" customHeight="1" x14ac:dyDescent="0.35">
      <c r="A171" s="22" t="s">
        <v>320</v>
      </c>
      <c r="B171" s="18" t="s">
        <v>321</v>
      </c>
      <c r="C171" s="19" t="s">
        <v>6</v>
      </c>
      <c r="D171" s="401">
        <v>590</v>
      </c>
    </row>
    <row r="172" spans="1:8" ht="30.75" customHeight="1" x14ac:dyDescent="0.35">
      <c r="A172" s="13" t="s">
        <v>322</v>
      </c>
      <c r="B172" s="11" t="s">
        <v>323</v>
      </c>
      <c r="C172" s="12" t="s">
        <v>6</v>
      </c>
      <c r="D172" s="401">
        <v>590</v>
      </c>
    </row>
    <row r="173" spans="1:8" ht="30.75" customHeight="1" x14ac:dyDescent="0.35">
      <c r="A173" s="22" t="s">
        <v>324</v>
      </c>
      <c r="B173" s="18" t="s">
        <v>325</v>
      </c>
      <c r="C173" s="19" t="s">
        <v>6</v>
      </c>
      <c r="D173" s="401">
        <v>750</v>
      </c>
    </row>
    <row r="174" spans="1:8" ht="30.75" customHeight="1" x14ac:dyDescent="0.35">
      <c r="A174" s="13" t="s">
        <v>326</v>
      </c>
      <c r="B174" s="11" t="s">
        <v>327</v>
      </c>
      <c r="C174" s="12" t="s">
        <v>6</v>
      </c>
      <c r="D174" s="401">
        <v>1370</v>
      </c>
    </row>
    <row r="175" spans="1:8" ht="30.75" customHeight="1" x14ac:dyDescent="0.35">
      <c r="A175" s="10" t="s">
        <v>328</v>
      </c>
      <c r="B175" s="11" t="s">
        <v>329</v>
      </c>
      <c r="C175" s="12" t="s">
        <v>6</v>
      </c>
      <c r="D175" s="401">
        <v>1460</v>
      </c>
    </row>
    <row r="176" spans="1:8" ht="30.75" customHeight="1" x14ac:dyDescent="0.35">
      <c r="A176" s="22" t="s">
        <v>330</v>
      </c>
      <c r="B176" s="18" t="s">
        <v>331</v>
      </c>
      <c r="C176" s="19" t="s">
        <v>6</v>
      </c>
      <c r="D176" s="401">
        <v>600</v>
      </c>
    </row>
    <row r="177" spans="1:4" ht="30.75" customHeight="1" x14ac:dyDescent="0.35">
      <c r="A177" s="13" t="s">
        <v>332</v>
      </c>
      <c r="B177" s="11" t="s">
        <v>333</v>
      </c>
      <c r="C177" s="12" t="s">
        <v>6</v>
      </c>
      <c r="D177" s="401">
        <v>600</v>
      </c>
    </row>
    <row r="178" spans="1:4" ht="30.75" customHeight="1" x14ac:dyDescent="0.35">
      <c r="A178" s="17" t="s">
        <v>334</v>
      </c>
      <c r="B178" s="18" t="s">
        <v>335</v>
      </c>
      <c r="C178" s="19" t="s">
        <v>6</v>
      </c>
      <c r="D178" s="401">
        <v>1210</v>
      </c>
    </row>
    <row r="179" spans="1:4" ht="30.75" customHeight="1" x14ac:dyDescent="0.35">
      <c r="A179" s="13" t="s">
        <v>336</v>
      </c>
      <c r="B179" s="11" t="s">
        <v>337</v>
      </c>
      <c r="C179" s="12" t="s">
        <v>6</v>
      </c>
      <c r="D179" s="401">
        <v>1500</v>
      </c>
    </row>
    <row r="180" spans="1:4" ht="30.75" customHeight="1" x14ac:dyDescent="0.35">
      <c r="A180" s="22" t="s">
        <v>338</v>
      </c>
      <c r="B180" s="18" t="s">
        <v>339</v>
      </c>
      <c r="C180" s="19" t="s">
        <v>6</v>
      </c>
      <c r="D180" s="401">
        <v>590</v>
      </c>
    </row>
    <row r="181" spans="1:4" ht="30.75" customHeight="1" x14ac:dyDescent="0.35">
      <c r="A181" s="22" t="s">
        <v>1535</v>
      </c>
      <c r="B181" s="18" t="s">
        <v>1534</v>
      </c>
      <c r="C181" s="19" t="s">
        <v>6</v>
      </c>
      <c r="D181" s="401">
        <v>2000</v>
      </c>
    </row>
    <row r="182" spans="1:4" ht="30.75" customHeight="1" x14ac:dyDescent="0.35">
      <c r="A182" s="13" t="s">
        <v>340</v>
      </c>
      <c r="B182" s="11" t="s">
        <v>341</v>
      </c>
      <c r="C182" s="12" t="s">
        <v>6</v>
      </c>
      <c r="D182" s="401">
        <v>1320</v>
      </c>
    </row>
    <row r="183" spans="1:4" ht="30.75" customHeight="1" x14ac:dyDescent="0.35">
      <c r="A183" s="22" t="s">
        <v>342</v>
      </c>
      <c r="B183" s="18" t="s">
        <v>343</v>
      </c>
      <c r="C183" s="19" t="s">
        <v>6</v>
      </c>
      <c r="D183" s="401">
        <v>1450</v>
      </c>
    </row>
    <row r="184" spans="1:4" ht="30.75" customHeight="1" x14ac:dyDescent="0.35">
      <c r="A184" s="22" t="s">
        <v>3366</v>
      </c>
      <c r="B184" s="18" t="s">
        <v>3367</v>
      </c>
      <c r="C184" s="19" t="s">
        <v>6</v>
      </c>
      <c r="D184" s="401">
        <v>2100</v>
      </c>
    </row>
    <row r="185" spans="1:4" ht="30.75" customHeight="1" x14ac:dyDescent="0.2">
      <c r="A185" s="8"/>
      <c r="B185" s="9" t="s">
        <v>1224</v>
      </c>
      <c r="C185" s="23"/>
      <c r="D185" s="400"/>
    </row>
    <row r="186" spans="1:4" ht="30.75" customHeight="1" x14ac:dyDescent="0.35">
      <c r="A186" s="22" t="s">
        <v>344</v>
      </c>
      <c r="B186" s="18" t="s">
        <v>345</v>
      </c>
      <c r="C186" s="19" t="s">
        <v>6</v>
      </c>
      <c r="D186" s="401">
        <v>920</v>
      </c>
    </row>
    <row r="187" spans="1:4" ht="30.75" customHeight="1" x14ac:dyDescent="0.35">
      <c r="A187" s="13" t="s">
        <v>346</v>
      </c>
      <c r="B187" s="11" t="s">
        <v>347</v>
      </c>
      <c r="C187" s="12" t="s">
        <v>6</v>
      </c>
      <c r="D187" s="401">
        <v>650</v>
      </c>
    </row>
    <row r="188" spans="1:4" ht="30.75" customHeight="1" x14ac:dyDescent="0.35">
      <c r="A188" s="34" t="s">
        <v>348</v>
      </c>
      <c r="B188" s="11" t="s">
        <v>349</v>
      </c>
      <c r="C188" s="12" t="s">
        <v>6</v>
      </c>
      <c r="D188" s="401">
        <v>600</v>
      </c>
    </row>
    <row r="189" spans="1:4" ht="30.75" customHeight="1" x14ac:dyDescent="0.35">
      <c r="A189" s="13" t="s">
        <v>350</v>
      </c>
      <c r="B189" s="11" t="s">
        <v>351</v>
      </c>
      <c r="C189" s="12" t="s">
        <v>6</v>
      </c>
      <c r="D189" s="401">
        <v>730</v>
      </c>
    </row>
    <row r="190" spans="1:4" ht="30.75" customHeight="1" x14ac:dyDescent="0.35">
      <c r="A190" s="13" t="s">
        <v>352</v>
      </c>
      <c r="B190" s="11" t="s">
        <v>353</v>
      </c>
      <c r="C190" s="12" t="s">
        <v>6</v>
      </c>
      <c r="D190" s="401">
        <v>560</v>
      </c>
    </row>
    <row r="191" spans="1:4" ht="30.75" customHeight="1" x14ac:dyDescent="0.35">
      <c r="A191" s="10" t="s">
        <v>354</v>
      </c>
      <c r="B191" s="14" t="s">
        <v>4104</v>
      </c>
      <c r="C191" s="12" t="s">
        <v>6</v>
      </c>
      <c r="D191" s="401">
        <v>940</v>
      </c>
    </row>
    <row r="192" spans="1:4" ht="30.75" customHeight="1" x14ac:dyDescent="0.35">
      <c r="A192" s="15" t="s">
        <v>1322</v>
      </c>
      <c r="B192" s="15" t="s">
        <v>4105</v>
      </c>
      <c r="C192" s="26" t="s">
        <v>207</v>
      </c>
      <c r="D192" s="401">
        <v>540</v>
      </c>
    </row>
    <row r="193" spans="1:8" ht="30.75" customHeight="1" x14ac:dyDescent="0.35">
      <c r="A193" s="15" t="s">
        <v>1623</v>
      </c>
      <c r="B193" s="15" t="s">
        <v>4106</v>
      </c>
      <c r="C193" s="26" t="s">
        <v>6</v>
      </c>
      <c r="D193" s="401">
        <v>3470</v>
      </c>
    </row>
    <row r="194" spans="1:8" ht="30.75" customHeight="1" x14ac:dyDescent="0.2">
      <c r="A194" s="10"/>
      <c r="B194" s="35" t="s">
        <v>355</v>
      </c>
      <c r="C194" s="12"/>
      <c r="D194" s="392"/>
    </row>
    <row r="195" spans="1:8" ht="30.75" customHeight="1" x14ac:dyDescent="0.2">
      <c r="A195" s="8"/>
      <c r="B195" s="9" t="s">
        <v>1226</v>
      </c>
      <c r="C195" s="23"/>
      <c r="D195" s="400"/>
    </row>
    <row r="196" spans="1:8" ht="30.75" customHeight="1" x14ac:dyDescent="0.35">
      <c r="A196" s="13" t="s">
        <v>370</v>
      </c>
      <c r="B196" s="11" t="s">
        <v>371</v>
      </c>
      <c r="C196" s="12" t="s">
        <v>6</v>
      </c>
      <c r="D196" s="401">
        <v>940</v>
      </c>
    </row>
    <row r="197" spans="1:8" ht="30.75" customHeight="1" x14ac:dyDescent="0.35">
      <c r="A197" s="13" t="s">
        <v>372</v>
      </c>
      <c r="B197" s="11" t="s">
        <v>373</v>
      </c>
      <c r="C197" s="12" t="s">
        <v>6</v>
      </c>
      <c r="D197" s="401">
        <v>1260</v>
      </c>
    </row>
    <row r="198" spans="1:8" ht="30.75" customHeight="1" x14ac:dyDescent="0.35">
      <c r="A198" s="13" t="s">
        <v>374</v>
      </c>
      <c r="B198" s="11" t="s">
        <v>375</v>
      </c>
      <c r="C198" s="12" t="s">
        <v>6</v>
      </c>
      <c r="D198" s="401">
        <v>980</v>
      </c>
    </row>
    <row r="199" spans="1:8" s="31" customFormat="1" ht="30.75" customHeight="1" x14ac:dyDescent="0.2">
      <c r="A199" s="22" t="s">
        <v>376</v>
      </c>
      <c r="B199" s="18" t="s">
        <v>377</v>
      </c>
      <c r="C199" s="19" t="s">
        <v>6</v>
      </c>
      <c r="D199" s="402">
        <v>1220</v>
      </c>
      <c r="E199" s="32"/>
      <c r="F199" s="32"/>
      <c r="G199" s="32"/>
      <c r="H199" s="32"/>
    </row>
    <row r="200" spans="1:8" ht="30.75" customHeight="1" x14ac:dyDescent="0.35">
      <c r="A200" s="22" t="s">
        <v>1545</v>
      </c>
      <c r="B200" s="18" t="s">
        <v>1544</v>
      </c>
      <c r="C200" s="19" t="s">
        <v>6</v>
      </c>
      <c r="D200" s="401">
        <v>1800</v>
      </c>
    </row>
    <row r="201" spans="1:8" ht="30.75" customHeight="1" x14ac:dyDescent="0.2">
      <c r="A201" s="8"/>
      <c r="B201" s="9" t="s">
        <v>1227</v>
      </c>
      <c r="C201" s="23"/>
      <c r="D201" s="400"/>
    </row>
    <row r="202" spans="1:8" ht="30.75" customHeight="1" x14ac:dyDescent="0.35">
      <c r="A202" s="13" t="s">
        <v>378</v>
      </c>
      <c r="B202" s="11" t="s">
        <v>379</v>
      </c>
      <c r="C202" s="12" t="s">
        <v>6</v>
      </c>
      <c r="D202" s="401">
        <v>750</v>
      </c>
    </row>
    <row r="203" spans="1:8" ht="30.75" customHeight="1" x14ac:dyDescent="0.35">
      <c r="A203" s="24" t="s">
        <v>1624</v>
      </c>
      <c r="B203" s="25" t="s">
        <v>1625</v>
      </c>
      <c r="C203" s="26" t="s">
        <v>6</v>
      </c>
      <c r="D203" s="401">
        <v>1300</v>
      </c>
    </row>
    <row r="204" spans="1:8" ht="30.75" customHeight="1" x14ac:dyDescent="0.35">
      <c r="A204" s="13" t="s">
        <v>380</v>
      </c>
      <c r="B204" s="14" t="s">
        <v>4107</v>
      </c>
      <c r="C204" s="12"/>
      <c r="D204" s="401">
        <v>750</v>
      </c>
    </row>
    <row r="205" spans="1:8" ht="30.75" customHeight="1" x14ac:dyDescent="0.35">
      <c r="A205" s="13" t="s">
        <v>381</v>
      </c>
      <c r="B205" s="14" t="s">
        <v>4108</v>
      </c>
      <c r="C205" s="12"/>
      <c r="D205" s="401">
        <v>750</v>
      </c>
    </row>
    <row r="206" spans="1:8" ht="30.75" customHeight="1" x14ac:dyDescent="0.35">
      <c r="A206" s="13"/>
      <c r="B206" s="14" t="s">
        <v>118</v>
      </c>
      <c r="C206" s="12"/>
      <c r="D206" s="401"/>
    </row>
    <row r="207" spans="1:8" ht="30.75" customHeight="1" x14ac:dyDescent="0.35">
      <c r="A207" s="13"/>
      <c r="B207" s="14" t="s">
        <v>1594</v>
      </c>
      <c r="C207" s="12"/>
      <c r="D207" s="401"/>
    </row>
    <row r="208" spans="1:8" ht="30.75" customHeight="1" x14ac:dyDescent="0.35">
      <c r="A208" s="13" t="s">
        <v>382</v>
      </c>
      <c r="B208" s="11" t="s">
        <v>383</v>
      </c>
      <c r="C208" s="12" t="s">
        <v>6</v>
      </c>
      <c r="D208" s="401">
        <v>680</v>
      </c>
    </row>
    <row r="209" spans="1:4" ht="30.75" customHeight="1" x14ac:dyDescent="0.35">
      <c r="A209" s="13" t="s">
        <v>384</v>
      </c>
      <c r="B209" s="14" t="s">
        <v>4109</v>
      </c>
      <c r="C209" s="12"/>
      <c r="D209" s="401">
        <v>680</v>
      </c>
    </row>
    <row r="210" spans="1:4" ht="30.75" customHeight="1" x14ac:dyDescent="0.35">
      <c r="A210" s="13" t="s">
        <v>385</v>
      </c>
      <c r="B210" s="14" t="s">
        <v>4110</v>
      </c>
      <c r="C210" s="12"/>
      <c r="D210" s="401">
        <v>680</v>
      </c>
    </row>
    <row r="211" spans="1:4" ht="30.75" customHeight="1" x14ac:dyDescent="0.35">
      <c r="A211" s="13"/>
      <c r="B211" s="14" t="s">
        <v>118</v>
      </c>
      <c r="C211" s="12"/>
      <c r="D211" s="401"/>
    </row>
    <row r="212" spans="1:4" ht="30.75" customHeight="1" x14ac:dyDescent="0.35">
      <c r="A212" s="13"/>
      <c r="B212" s="14" t="s">
        <v>1594</v>
      </c>
      <c r="C212" s="12"/>
      <c r="D212" s="401"/>
    </row>
    <row r="213" spans="1:4" ht="30.75" customHeight="1" x14ac:dyDescent="0.35">
      <c r="A213" s="13" t="s">
        <v>386</v>
      </c>
      <c r="B213" s="11" t="s">
        <v>387</v>
      </c>
      <c r="C213" s="12" t="s">
        <v>6</v>
      </c>
      <c r="D213" s="401">
        <v>840</v>
      </c>
    </row>
    <row r="214" spans="1:4" ht="30.75" customHeight="1" x14ac:dyDescent="0.35">
      <c r="A214" s="17" t="s">
        <v>388</v>
      </c>
      <c r="B214" s="18" t="s">
        <v>389</v>
      </c>
      <c r="C214" s="19" t="s">
        <v>6</v>
      </c>
      <c r="D214" s="401">
        <v>1900</v>
      </c>
    </row>
    <row r="215" spans="1:4" ht="30.75" customHeight="1" x14ac:dyDescent="0.2">
      <c r="A215" s="8"/>
      <c r="B215" s="9" t="s">
        <v>1228</v>
      </c>
      <c r="C215" s="23"/>
      <c r="D215" s="400"/>
    </row>
    <row r="216" spans="1:4" ht="30.75" customHeight="1" x14ac:dyDescent="0.35">
      <c r="A216" s="13" t="s">
        <v>390</v>
      </c>
      <c r="B216" s="11" t="s">
        <v>391</v>
      </c>
      <c r="C216" s="12" t="s">
        <v>6</v>
      </c>
      <c r="D216" s="401">
        <v>1100</v>
      </c>
    </row>
    <row r="217" spans="1:4" ht="30.75" customHeight="1" x14ac:dyDescent="0.35">
      <c r="A217" s="13" t="s">
        <v>392</v>
      </c>
      <c r="B217" s="11" t="s">
        <v>393</v>
      </c>
      <c r="C217" s="12" t="s">
        <v>6</v>
      </c>
      <c r="D217" s="401">
        <v>1200</v>
      </c>
    </row>
    <row r="218" spans="1:4" ht="30.75" customHeight="1" x14ac:dyDescent="0.35">
      <c r="A218" s="13" t="s">
        <v>2903</v>
      </c>
      <c r="B218" s="11" t="s">
        <v>2902</v>
      </c>
      <c r="C218" s="12" t="s">
        <v>6</v>
      </c>
      <c r="D218" s="401">
        <v>1980</v>
      </c>
    </row>
    <row r="219" spans="1:4" ht="30.75" customHeight="1" x14ac:dyDescent="0.2">
      <c r="A219" s="8"/>
      <c r="B219" s="9" t="s">
        <v>1225</v>
      </c>
      <c r="C219" s="23"/>
      <c r="D219" s="400"/>
    </row>
    <row r="220" spans="1:4" ht="30.75" customHeight="1" x14ac:dyDescent="0.35">
      <c r="A220" s="13" t="s">
        <v>359</v>
      </c>
      <c r="B220" s="11" t="s">
        <v>360</v>
      </c>
      <c r="C220" s="12" t="s">
        <v>6</v>
      </c>
      <c r="D220" s="401">
        <v>950</v>
      </c>
    </row>
    <row r="221" spans="1:4" ht="30.75" customHeight="1" x14ac:dyDescent="0.35">
      <c r="A221" s="13" t="s">
        <v>363</v>
      </c>
      <c r="B221" s="11" t="s">
        <v>364</v>
      </c>
      <c r="C221" s="12" t="s">
        <v>6</v>
      </c>
      <c r="D221" s="401">
        <v>630</v>
      </c>
    </row>
    <row r="222" spans="1:4" ht="30.75" customHeight="1" x14ac:dyDescent="0.35">
      <c r="A222" s="22" t="s">
        <v>365</v>
      </c>
      <c r="B222" s="18" t="s">
        <v>366</v>
      </c>
      <c r="C222" s="19" t="s">
        <v>6</v>
      </c>
      <c r="D222" s="401">
        <v>760</v>
      </c>
    </row>
    <row r="223" spans="1:4" ht="30.75" customHeight="1" x14ac:dyDescent="0.35">
      <c r="A223" s="13" t="s">
        <v>367</v>
      </c>
      <c r="B223" s="11" t="s">
        <v>3823</v>
      </c>
      <c r="C223" s="12" t="s">
        <v>6</v>
      </c>
      <c r="D223" s="401">
        <v>1360</v>
      </c>
    </row>
    <row r="224" spans="1:4" ht="30.75" customHeight="1" x14ac:dyDescent="0.35">
      <c r="A224" s="22" t="s">
        <v>368</v>
      </c>
      <c r="B224" s="14" t="s">
        <v>4111</v>
      </c>
      <c r="C224" s="19" t="s">
        <v>6</v>
      </c>
      <c r="D224" s="401">
        <v>2600</v>
      </c>
    </row>
    <row r="225" spans="1:4" ht="30.75" customHeight="1" x14ac:dyDescent="0.35">
      <c r="A225" s="22" t="s">
        <v>369</v>
      </c>
      <c r="B225" s="14" t="s">
        <v>4112</v>
      </c>
      <c r="C225" s="19" t="s">
        <v>6</v>
      </c>
      <c r="D225" s="401">
        <v>4400</v>
      </c>
    </row>
    <row r="226" spans="1:4" ht="30.75" customHeight="1" x14ac:dyDescent="0.2">
      <c r="A226" s="13"/>
      <c r="B226" s="35" t="s">
        <v>239</v>
      </c>
      <c r="C226" s="12"/>
      <c r="D226" s="392"/>
    </row>
    <row r="227" spans="1:4" ht="30.75" customHeight="1" x14ac:dyDescent="0.2">
      <c r="A227" s="5"/>
      <c r="B227" s="6" t="s">
        <v>2904</v>
      </c>
      <c r="C227" s="7"/>
      <c r="D227" s="391"/>
    </row>
    <row r="228" spans="1:4" ht="30.75" customHeight="1" x14ac:dyDescent="0.35">
      <c r="A228" s="13" t="s">
        <v>2905</v>
      </c>
      <c r="B228" s="10" t="s">
        <v>3276</v>
      </c>
      <c r="C228" s="12" t="s">
        <v>6</v>
      </c>
      <c r="D228" s="401">
        <v>1500</v>
      </c>
    </row>
    <row r="229" spans="1:4" ht="30.75" customHeight="1" x14ac:dyDescent="0.35">
      <c r="A229" s="13" t="s">
        <v>3368</v>
      </c>
      <c r="B229" s="10" t="s">
        <v>3772</v>
      </c>
      <c r="C229" s="12" t="s">
        <v>6</v>
      </c>
      <c r="D229" s="401">
        <v>4550</v>
      </c>
    </row>
    <row r="230" spans="1:4" ht="30.75" customHeight="1" x14ac:dyDescent="0.35">
      <c r="A230" s="13" t="s">
        <v>3370</v>
      </c>
      <c r="B230" s="10" t="s">
        <v>3371</v>
      </c>
      <c r="C230" s="12" t="s">
        <v>6</v>
      </c>
      <c r="D230" s="401">
        <v>1700</v>
      </c>
    </row>
    <row r="231" spans="1:4" ht="30.75" customHeight="1" x14ac:dyDescent="0.35">
      <c r="A231" s="13" t="s">
        <v>3372</v>
      </c>
      <c r="B231" s="10" t="s">
        <v>3373</v>
      </c>
      <c r="C231" s="12" t="s">
        <v>6</v>
      </c>
      <c r="D231" s="401">
        <v>1700</v>
      </c>
    </row>
    <row r="232" spans="1:4" ht="30.75" customHeight="1" x14ac:dyDescent="0.35">
      <c r="A232" s="13" t="s">
        <v>3374</v>
      </c>
      <c r="B232" s="10" t="s">
        <v>3375</v>
      </c>
      <c r="C232" s="12" t="s">
        <v>6</v>
      </c>
      <c r="D232" s="401">
        <v>6000</v>
      </c>
    </row>
    <row r="233" spans="1:4" ht="30.75" customHeight="1" x14ac:dyDescent="0.2">
      <c r="A233" s="5"/>
      <c r="B233" s="6" t="s">
        <v>1317</v>
      </c>
      <c r="C233" s="7"/>
      <c r="D233" s="391"/>
    </row>
    <row r="234" spans="1:4" ht="30.75" customHeight="1" x14ac:dyDescent="0.35">
      <c r="A234" s="13" t="s">
        <v>232</v>
      </c>
      <c r="B234" s="11" t="s">
        <v>233</v>
      </c>
      <c r="C234" s="12" t="s">
        <v>6</v>
      </c>
      <c r="D234" s="401">
        <v>950</v>
      </c>
    </row>
    <row r="235" spans="1:4" ht="30.75" customHeight="1" x14ac:dyDescent="0.35">
      <c r="A235" s="13" t="s">
        <v>3365</v>
      </c>
      <c r="B235" s="11" t="s">
        <v>3364</v>
      </c>
      <c r="C235" s="12" t="s">
        <v>6</v>
      </c>
      <c r="D235" s="401">
        <v>7000</v>
      </c>
    </row>
    <row r="236" spans="1:4" ht="30.75" customHeight="1" x14ac:dyDescent="0.35">
      <c r="A236" s="22" t="s">
        <v>3136</v>
      </c>
      <c r="B236" s="18" t="s">
        <v>4113</v>
      </c>
      <c r="C236" s="19" t="s">
        <v>6</v>
      </c>
      <c r="D236" s="401">
        <v>3000</v>
      </c>
    </row>
    <row r="237" spans="1:4" ht="30.75" customHeight="1" x14ac:dyDescent="0.35">
      <c r="A237" s="22" t="s">
        <v>234</v>
      </c>
      <c r="B237" s="18" t="s">
        <v>4114</v>
      </c>
      <c r="C237" s="19" t="s">
        <v>6</v>
      </c>
      <c r="D237" s="401">
        <v>3200</v>
      </c>
    </row>
    <row r="238" spans="1:4" ht="30.75" customHeight="1" x14ac:dyDescent="0.35">
      <c r="A238" s="22" t="s">
        <v>235</v>
      </c>
      <c r="B238" s="18" t="s">
        <v>4115</v>
      </c>
      <c r="C238" s="19" t="s">
        <v>6</v>
      </c>
      <c r="D238" s="401">
        <v>2500</v>
      </c>
    </row>
    <row r="239" spans="1:4" ht="30.75" customHeight="1" x14ac:dyDescent="0.35">
      <c r="A239" s="22" t="s">
        <v>236</v>
      </c>
      <c r="B239" s="14" t="s">
        <v>4116</v>
      </c>
      <c r="C239" s="19" t="s">
        <v>6</v>
      </c>
      <c r="D239" s="401">
        <v>2500</v>
      </c>
    </row>
    <row r="240" spans="1:4" ht="30.75" customHeight="1" x14ac:dyDescent="0.35">
      <c r="A240" s="22" t="s">
        <v>237</v>
      </c>
      <c r="B240" s="14" t="s">
        <v>4117</v>
      </c>
      <c r="C240" s="19" t="s">
        <v>6</v>
      </c>
      <c r="D240" s="401">
        <v>4550</v>
      </c>
    </row>
    <row r="241" spans="1:4" ht="30.75" customHeight="1" x14ac:dyDescent="0.35">
      <c r="A241" s="22" t="s">
        <v>238</v>
      </c>
      <c r="B241" s="14" t="s">
        <v>4118</v>
      </c>
      <c r="C241" s="19" t="s">
        <v>6</v>
      </c>
      <c r="D241" s="401">
        <v>3150</v>
      </c>
    </row>
    <row r="242" spans="1:4" ht="30.75" customHeight="1" x14ac:dyDescent="0.35">
      <c r="A242" s="22"/>
      <c r="B242" s="35" t="s">
        <v>239</v>
      </c>
      <c r="C242" s="19"/>
      <c r="D242" s="401"/>
    </row>
    <row r="243" spans="1:4" ht="30.75" customHeight="1" x14ac:dyDescent="0.2">
      <c r="A243" s="5"/>
      <c r="B243" s="6" t="s">
        <v>1229</v>
      </c>
      <c r="C243" s="7"/>
      <c r="D243" s="391"/>
    </row>
    <row r="244" spans="1:4" ht="30.75" customHeight="1" x14ac:dyDescent="0.35">
      <c r="A244" s="13" t="s">
        <v>394</v>
      </c>
      <c r="B244" s="11" t="s">
        <v>395</v>
      </c>
      <c r="C244" s="12" t="s">
        <v>6</v>
      </c>
      <c r="D244" s="401">
        <v>860</v>
      </c>
    </row>
    <row r="245" spans="1:4" ht="30.75" customHeight="1" x14ac:dyDescent="0.35">
      <c r="A245" s="13" t="s">
        <v>396</v>
      </c>
      <c r="B245" s="11" t="s">
        <v>397</v>
      </c>
      <c r="C245" s="12" t="s">
        <v>6</v>
      </c>
      <c r="D245" s="401">
        <v>860</v>
      </c>
    </row>
    <row r="246" spans="1:4" ht="30.75" customHeight="1" x14ac:dyDescent="0.35">
      <c r="A246" s="22" t="s">
        <v>398</v>
      </c>
      <c r="B246" s="18" t="s">
        <v>399</v>
      </c>
      <c r="C246" s="19" t="s">
        <v>6</v>
      </c>
      <c r="D246" s="401">
        <v>1250</v>
      </c>
    </row>
    <row r="247" spans="1:4" ht="30.75" customHeight="1" x14ac:dyDescent="0.35">
      <c r="A247" s="36" t="s">
        <v>400</v>
      </c>
      <c r="B247" s="36" t="s">
        <v>401</v>
      </c>
      <c r="C247" s="19" t="s">
        <v>6</v>
      </c>
      <c r="D247" s="401">
        <v>910</v>
      </c>
    </row>
    <row r="248" spans="1:4" ht="30.75" customHeight="1" x14ac:dyDescent="0.35">
      <c r="A248" s="13" t="s">
        <v>402</v>
      </c>
      <c r="B248" s="11" t="s">
        <v>403</v>
      </c>
      <c r="C248" s="12" t="s">
        <v>6</v>
      </c>
      <c r="D248" s="401">
        <v>890</v>
      </c>
    </row>
    <row r="249" spans="1:4" ht="30.75" customHeight="1" x14ac:dyDescent="0.35">
      <c r="A249" s="17" t="s">
        <v>404</v>
      </c>
      <c r="B249" s="17" t="s">
        <v>405</v>
      </c>
      <c r="C249" s="19" t="s">
        <v>6</v>
      </c>
      <c r="D249" s="401">
        <v>1220</v>
      </c>
    </row>
    <row r="250" spans="1:4" ht="30.75" customHeight="1" x14ac:dyDescent="0.35">
      <c r="A250" s="17" t="s">
        <v>2913</v>
      </c>
      <c r="B250" s="17" t="s">
        <v>2912</v>
      </c>
      <c r="C250" s="19" t="s">
        <v>6</v>
      </c>
      <c r="D250" s="401">
        <v>1800</v>
      </c>
    </row>
    <row r="251" spans="1:4" ht="30.75" customHeight="1" x14ac:dyDescent="0.35">
      <c r="A251" s="17" t="s">
        <v>2907</v>
      </c>
      <c r="B251" s="17" t="s">
        <v>2914</v>
      </c>
      <c r="C251" s="19" t="s">
        <v>6</v>
      </c>
      <c r="D251" s="401">
        <v>1800</v>
      </c>
    </row>
    <row r="252" spans="1:4" ht="30.75" customHeight="1" x14ac:dyDescent="0.35">
      <c r="A252" s="13" t="s">
        <v>406</v>
      </c>
      <c r="B252" s="11" t="s">
        <v>407</v>
      </c>
      <c r="C252" s="12" t="s">
        <v>6</v>
      </c>
      <c r="D252" s="401">
        <v>900</v>
      </c>
    </row>
    <row r="253" spans="1:4" ht="30.75" customHeight="1" x14ac:dyDescent="0.35">
      <c r="A253" s="24" t="s">
        <v>1703</v>
      </c>
      <c r="B253" s="25" t="s">
        <v>1702</v>
      </c>
      <c r="C253" s="26" t="s">
        <v>6</v>
      </c>
      <c r="D253" s="401">
        <v>1850</v>
      </c>
    </row>
    <row r="254" spans="1:4" ht="30.75" customHeight="1" x14ac:dyDescent="0.35">
      <c r="A254" s="22" t="s">
        <v>1543</v>
      </c>
      <c r="B254" s="18" t="s">
        <v>409</v>
      </c>
      <c r="C254" s="19" t="s">
        <v>6</v>
      </c>
      <c r="D254" s="401">
        <v>620</v>
      </c>
    </row>
    <row r="255" spans="1:4" ht="30.75" customHeight="1" x14ac:dyDescent="0.35">
      <c r="A255" s="22" t="s">
        <v>3143</v>
      </c>
      <c r="B255" s="18" t="s">
        <v>2906</v>
      </c>
      <c r="C255" s="19" t="s">
        <v>6</v>
      </c>
      <c r="D255" s="401">
        <v>1200</v>
      </c>
    </row>
    <row r="256" spans="1:4" ht="30.75" customHeight="1" x14ac:dyDescent="0.35">
      <c r="A256" s="22" t="s">
        <v>1609</v>
      </c>
      <c r="B256" s="18" t="s">
        <v>1608</v>
      </c>
      <c r="C256" s="19" t="s">
        <v>6</v>
      </c>
      <c r="D256" s="401">
        <v>3500</v>
      </c>
    </row>
    <row r="257" spans="1:4" ht="30.75" customHeight="1" x14ac:dyDescent="0.35">
      <c r="A257" s="13" t="s">
        <v>410</v>
      </c>
      <c r="B257" s="11" t="s">
        <v>411</v>
      </c>
      <c r="C257" s="12" t="s">
        <v>6</v>
      </c>
      <c r="D257" s="401">
        <v>2200</v>
      </c>
    </row>
    <row r="258" spans="1:4" ht="30.75" customHeight="1" x14ac:dyDescent="0.35">
      <c r="A258" s="22" t="s">
        <v>412</v>
      </c>
      <c r="B258" s="18" t="s">
        <v>413</v>
      </c>
      <c r="C258" s="19" t="s">
        <v>6</v>
      </c>
      <c r="D258" s="401">
        <v>1300</v>
      </c>
    </row>
    <row r="259" spans="1:4" ht="30.75" customHeight="1" x14ac:dyDescent="0.35">
      <c r="A259" s="22" t="s">
        <v>414</v>
      </c>
      <c r="B259" s="18" t="s">
        <v>415</v>
      </c>
      <c r="C259" s="19" t="s">
        <v>6</v>
      </c>
      <c r="D259" s="401">
        <v>1700</v>
      </c>
    </row>
    <row r="260" spans="1:4" ht="30.75" customHeight="1" x14ac:dyDescent="0.35">
      <c r="A260" s="13" t="s">
        <v>416</v>
      </c>
      <c r="B260" s="11" t="s">
        <v>417</v>
      </c>
      <c r="C260" s="12" t="s">
        <v>6</v>
      </c>
      <c r="D260" s="401">
        <v>1250</v>
      </c>
    </row>
    <row r="261" spans="1:4" ht="30.75" customHeight="1" x14ac:dyDescent="0.35">
      <c r="A261" s="17" t="s">
        <v>418</v>
      </c>
      <c r="B261" s="18" t="s">
        <v>419</v>
      </c>
      <c r="C261" s="19" t="s">
        <v>6</v>
      </c>
      <c r="D261" s="401">
        <v>2500</v>
      </c>
    </row>
    <row r="262" spans="1:4" ht="30.75" customHeight="1" x14ac:dyDescent="0.35">
      <c r="A262" s="17" t="s">
        <v>1542</v>
      </c>
      <c r="B262" s="18" t="s">
        <v>1541</v>
      </c>
      <c r="C262" s="19" t="s">
        <v>6</v>
      </c>
      <c r="D262" s="401">
        <v>3000</v>
      </c>
    </row>
    <row r="263" spans="1:4" ht="30.75" customHeight="1" x14ac:dyDescent="0.35">
      <c r="A263" s="37" t="s">
        <v>420</v>
      </c>
      <c r="B263" s="38" t="s">
        <v>3145</v>
      </c>
      <c r="C263" s="39" t="s">
        <v>6</v>
      </c>
      <c r="D263" s="401">
        <v>1800</v>
      </c>
    </row>
    <row r="264" spans="1:4" ht="30.75" customHeight="1" x14ac:dyDescent="0.35">
      <c r="A264" s="17" t="s">
        <v>421</v>
      </c>
      <c r="B264" s="17" t="s">
        <v>422</v>
      </c>
      <c r="C264" s="19" t="s">
        <v>6</v>
      </c>
      <c r="D264" s="401">
        <v>1950</v>
      </c>
    </row>
    <row r="265" spans="1:4" ht="30.75" customHeight="1" x14ac:dyDescent="0.35">
      <c r="A265" s="17" t="s">
        <v>1596</v>
      </c>
      <c r="B265" s="17" t="s">
        <v>1595</v>
      </c>
      <c r="C265" s="19" t="s">
        <v>14</v>
      </c>
      <c r="D265" s="401">
        <v>1000</v>
      </c>
    </row>
    <row r="266" spans="1:4" ht="30.75" customHeight="1" x14ac:dyDescent="0.2">
      <c r="A266" s="5"/>
      <c r="B266" s="6" t="s">
        <v>1272</v>
      </c>
      <c r="C266" s="7"/>
      <c r="D266" s="391"/>
    </row>
    <row r="267" spans="1:4" ht="30.75" customHeight="1" x14ac:dyDescent="0.2">
      <c r="A267" s="8"/>
      <c r="B267" s="9" t="s">
        <v>1273</v>
      </c>
      <c r="C267" s="23"/>
      <c r="D267" s="400"/>
    </row>
    <row r="268" spans="1:4" ht="30.75" customHeight="1" x14ac:dyDescent="0.35">
      <c r="A268" s="13" t="s">
        <v>715</v>
      </c>
      <c r="B268" s="11" t="s">
        <v>3801</v>
      </c>
      <c r="C268" s="12" t="s">
        <v>14</v>
      </c>
      <c r="D268" s="401">
        <v>790</v>
      </c>
    </row>
    <row r="269" spans="1:4" ht="30.75" customHeight="1" x14ac:dyDescent="0.2">
      <c r="A269" s="8"/>
      <c r="B269" s="9" t="s">
        <v>1274</v>
      </c>
      <c r="C269" s="23"/>
      <c r="D269" s="400"/>
    </row>
    <row r="270" spans="1:4" ht="30.75" customHeight="1" x14ac:dyDescent="0.35">
      <c r="A270" s="13" t="s">
        <v>716</v>
      </c>
      <c r="B270" s="11" t="s">
        <v>3802</v>
      </c>
      <c r="C270" s="12" t="s">
        <v>14</v>
      </c>
      <c r="D270" s="401">
        <v>610</v>
      </c>
    </row>
    <row r="271" spans="1:4" ht="30.75" customHeight="1" x14ac:dyDescent="0.35">
      <c r="A271" s="13" t="s">
        <v>717</v>
      </c>
      <c r="B271" s="11" t="s">
        <v>3803</v>
      </c>
      <c r="C271" s="12" t="s">
        <v>6</v>
      </c>
      <c r="D271" s="401">
        <v>3930</v>
      </c>
    </row>
    <row r="272" spans="1:4" ht="30.75" customHeight="1" x14ac:dyDescent="0.35">
      <c r="A272" s="13" t="s">
        <v>3377</v>
      </c>
      <c r="B272" s="11" t="s">
        <v>3378</v>
      </c>
      <c r="C272" s="12" t="s">
        <v>14</v>
      </c>
      <c r="D272" s="401">
        <v>990</v>
      </c>
    </row>
    <row r="273" spans="1:4" ht="30.75" customHeight="1" x14ac:dyDescent="0.2">
      <c r="A273" s="8"/>
      <c r="B273" s="9" t="s">
        <v>1275</v>
      </c>
      <c r="C273" s="23"/>
      <c r="D273" s="400"/>
    </row>
    <row r="274" spans="1:4" ht="30.75" customHeight="1" x14ac:dyDescent="0.35">
      <c r="A274" s="13" t="s">
        <v>718</v>
      </c>
      <c r="B274" s="11" t="s">
        <v>3804</v>
      </c>
      <c r="C274" s="12" t="s">
        <v>14</v>
      </c>
      <c r="D274" s="401">
        <v>760</v>
      </c>
    </row>
    <row r="275" spans="1:4" ht="30.75" customHeight="1" x14ac:dyDescent="0.35">
      <c r="A275" s="13" t="s">
        <v>719</v>
      </c>
      <c r="B275" s="11" t="s">
        <v>3805</v>
      </c>
      <c r="C275" s="12" t="s">
        <v>6</v>
      </c>
      <c r="D275" s="401">
        <v>2900</v>
      </c>
    </row>
    <row r="276" spans="1:4" ht="30.75" customHeight="1" x14ac:dyDescent="0.35">
      <c r="A276" s="24" t="s">
        <v>1869</v>
      </c>
      <c r="B276" s="25" t="s">
        <v>4119</v>
      </c>
      <c r="C276" s="26" t="s">
        <v>2881</v>
      </c>
      <c r="D276" s="401">
        <v>1400</v>
      </c>
    </row>
    <row r="277" spans="1:4" ht="30.75" customHeight="1" x14ac:dyDescent="0.35">
      <c r="A277" s="24" t="s">
        <v>2919</v>
      </c>
      <c r="B277" s="25" t="s">
        <v>4120</v>
      </c>
      <c r="C277" s="26" t="s">
        <v>720</v>
      </c>
      <c r="D277" s="401">
        <v>2000</v>
      </c>
    </row>
    <row r="278" spans="1:4" ht="30.75" customHeight="1" x14ac:dyDescent="0.35">
      <c r="A278" s="24" t="s">
        <v>1870</v>
      </c>
      <c r="B278" s="25" t="s">
        <v>4121</v>
      </c>
      <c r="C278" s="26" t="s">
        <v>2920</v>
      </c>
      <c r="D278" s="401">
        <v>3600</v>
      </c>
    </row>
    <row r="279" spans="1:4" ht="30.75" customHeight="1" x14ac:dyDescent="0.2">
      <c r="A279" s="24"/>
      <c r="B279" s="16" t="s">
        <v>1633</v>
      </c>
      <c r="C279" s="26"/>
      <c r="D279" s="392"/>
    </row>
    <row r="280" spans="1:4" ht="30.75" customHeight="1" x14ac:dyDescent="0.2">
      <c r="A280" s="8"/>
      <c r="B280" s="9" t="s">
        <v>1276</v>
      </c>
      <c r="C280" s="23"/>
      <c r="D280" s="400"/>
    </row>
    <row r="281" spans="1:4" ht="30.75" customHeight="1" x14ac:dyDescent="0.35">
      <c r="A281" s="13" t="s">
        <v>721</v>
      </c>
      <c r="B281" s="11" t="s">
        <v>3806</v>
      </c>
      <c r="C281" s="12" t="s">
        <v>14</v>
      </c>
      <c r="D281" s="401">
        <v>780</v>
      </c>
    </row>
    <row r="282" spans="1:4" ht="30.75" customHeight="1" x14ac:dyDescent="0.2">
      <c r="A282" s="8"/>
      <c r="B282" s="9" t="s">
        <v>1277</v>
      </c>
      <c r="C282" s="23"/>
      <c r="D282" s="400"/>
    </row>
    <row r="283" spans="1:4" ht="30.75" customHeight="1" x14ac:dyDescent="0.35">
      <c r="A283" s="13" t="s">
        <v>722</v>
      </c>
      <c r="B283" s="11" t="s">
        <v>3807</v>
      </c>
      <c r="C283" s="12" t="s">
        <v>14</v>
      </c>
      <c r="D283" s="401">
        <v>800</v>
      </c>
    </row>
    <row r="284" spans="1:4" ht="30.75" customHeight="1" x14ac:dyDescent="0.2">
      <c r="A284" s="8"/>
      <c r="B284" s="9" t="s">
        <v>549</v>
      </c>
      <c r="C284" s="23"/>
      <c r="D284" s="400"/>
    </row>
    <row r="285" spans="1:4" ht="30.75" customHeight="1" x14ac:dyDescent="0.35">
      <c r="A285" s="22" t="s">
        <v>725</v>
      </c>
      <c r="B285" s="18" t="s">
        <v>3808</v>
      </c>
      <c r="C285" s="19" t="s">
        <v>14</v>
      </c>
      <c r="D285" s="401">
        <v>460</v>
      </c>
    </row>
    <row r="286" spans="1:4" ht="30.75" customHeight="1" x14ac:dyDescent="0.2">
      <c r="A286" s="8"/>
      <c r="B286" s="9" t="s">
        <v>1279</v>
      </c>
      <c r="C286" s="23"/>
      <c r="D286" s="400"/>
    </row>
    <row r="287" spans="1:4" ht="30.75" customHeight="1" x14ac:dyDescent="0.35">
      <c r="A287" s="22" t="s">
        <v>726</v>
      </c>
      <c r="B287" s="18" t="s">
        <v>3809</v>
      </c>
      <c r="C287" s="19" t="s">
        <v>14</v>
      </c>
      <c r="D287" s="401">
        <v>500</v>
      </c>
    </row>
    <row r="288" spans="1:4" ht="30.75" customHeight="1" x14ac:dyDescent="0.35">
      <c r="A288" s="22" t="s">
        <v>3841</v>
      </c>
      <c r="B288" s="18" t="s">
        <v>3842</v>
      </c>
      <c r="C288" s="19" t="s">
        <v>6</v>
      </c>
      <c r="D288" s="401">
        <v>400</v>
      </c>
    </row>
    <row r="289" spans="1:4" ht="30.75" customHeight="1" x14ac:dyDescent="0.2">
      <c r="A289" s="8"/>
      <c r="B289" s="9" t="s">
        <v>3830</v>
      </c>
      <c r="C289" s="23"/>
      <c r="D289" s="400"/>
    </row>
    <row r="290" spans="1:4" ht="30.75" customHeight="1" x14ac:dyDescent="0.2">
      <c r="A290" s="22" t="s">
        <v>3832</v>
      </c>
      <c r="B290" s="18" t="s">
        <v>3906</v>
      </c>
      <c r="C290" s="19" t="s">
        <v>14</v>
      </c>
      <c r="D290" s="392">
        <v>540</v>
      </c>
    </row>
    <row r="291" spans="1:4" ht="30.75" customHeight="1" x14ac:dyDescent="0.2">
      <c r="A291" s="8"/>
      <c r="B291" s="9" t="s">
        <v>1280</v>
      </c>
      <c r="C291" s="23"/>
      <c r="D291" s="400"/>
    </row>
    <row r="292" spans="1:4" ht="30.75" customHeight="1" x14ac:dyDescent="0.35">
      <c r="A292" s="22" t="s">
        <v>723</v>
      </c>
      <c r="B292" s="18" t="s">
        <v>3810</v>
      </c>
      <c r="C292" s="19" t="s">
        <v>14</v>
      </c>
      <c r="D292" s="401">
        <v>500</v>
      </c>
    </row>
    <row r="293" spans="1:4" ht="30.75" customHeight="1" x14ac:dyDescent="0.35">
      <c r="A293" s="22" t="s">
        <v>724</v>
      </c>
      <c r="B293" s="18" t="s">
        <v>3811</v>
      </c>
      <c r="C293" s="19" t="s">
        <v>6</v>
      </c>
      <c r="D293" s="401">
        <v>660</v>
      </c>
    </row>
    <row r="294" spans="1:4" ht="30.75" customHeight="1" x14ac:dyDescent="0.2">
      <c r="A294" s="8"/>
      <c r="B294" s="9" t="s">
        <v>1715</v>
      </c>
      <c r="C294" s="8"/>
      <c r="D294" s="400"/>
    </row>
    <row r="295" spans="1:4" ht="30.75" customHeight="1" x14ac:dyDescent="0.35">
      <c r="A295" s="40" t="s">
        <v>1716</v>
      </c>
      <c r="B295" s="38" t="s">
        <v>3812</v>
      </c>
      <c r="C295" s="39" t="s">
        <v>14</v>
      </c>
      <c r="D295" s="401">
        <v>900</v>
      </c>
    </row>
    <row r="296" spans="1:4" ht="30.75" customHeight="1" x14ac:dyDescent="0.2">
      <c r="A296" s="8"/>
      <c r="B296" s="9" t="s">
        <v>1598</v>
      </c>
      <c r="C296" s="8"/>
      <c r="D296" s="400"/>
    </row>
    <row r="297" spans="1:4" ht="30.75" customHeight="1" x14ac:dyDescent="0.35">
      <c r="A297" s="40" t="s">
        <v>3376</v>
      </c>
      <c r="B297" s="38" t="s">
        <v>3813</v>
      </c>
      <c r="C297" s="19" t="s">
        <v>6</v>
      </c>
      <c r="D297" s="401">
        <v>1520</v>
      </c>
    </row>
    <row r="298" spans="1:4" ht="30.75" customHeight="1" x14ac:dyDescent="0.2">
      <c r="A298" s="8"/>
      <c r="B298" s="9" t="s">
        <v>1281</v>
      </c>
      <c r="C298" s="23"/>
      <c r="D298" s="400"/>
    </row>
    <row r="299" spans="1:4" ht="30.75" customHeight="1" x14ac:dyDescent="0.35">
      <c r="A299" s="22" t="s">
        <v>727</v>
      </c>
      <c r="B299" s="18" t="s">
        <v>3814</v>
      </c>
      <c r="C299" s="19" t="s">
        <v>14</v>
      </c>
      <c r="D299" s="401">
        <v>510</v>
      </c>
    </row>
    <row r="300" spans="1:4" ht="30.75" customHeight="1" x14ac:dyDescent="0.35">
      <c r="A300" s="22" t="s">
        <v>728</v>
      </c>
      <c r="B300" s="18" t="s">
        <v>3815</v>
      </c>
      <c r="C300" s="19" t="s">
        <v>6</v>
      </c>
      <c r="D300" s="401">
        <v>510</v>
      </c>
    </row>
    <row r="301" spans="1:4" ht="30.75" customHeight="1" x14ac:dyDescent="0.2">
      <c r="A301" s="8"/>
      <c r="B301" s="9" t="s">
        <v>1282</v>
      </c>
      <c r="C301" s="23"/>
      <c r="D301" s="400"/>
    </row>
    <row r="302" spans="1:4" ht="30.75" customHeight="1" x14ac:dyDescent="0.35">
      <c r="A302" s="22" t="s">
        <v>729</v>
      </c>
      <c r="B302" s="18" t="s">
        <v>3816</v>
      </c>
      <c r="C302" s="19" t="s">
        <v>14</v>
      </c>
      <c r="D302" s="401">
        <v>460</v>
      </c>
    </row>
    <row r="303" spans="1:4" ht="30.75" customHeight="1" x14ac:dyDescent="0.2">
      <c r="A303" s="8"/>
      <c r="B303" s="9" t="s">
        <v>1553</v>
      </c>
      <c r="C303" s="23"/>
      <c r="D303" s="400"/>
    </row>
    <row r="304" spans="1:4" ht="30.75" customHeight="1" x14ac:dyDescent="0.35">
      <c r="A304" s="22" t="s">
        <v>1855</v>
      </c>
      <c r="B304" s="18" t="s">
        <v>3817</v>
      </c>
      <c r="C304" s="19" t="s">
        <v>6</v>
      </c>
      <c r="D304" s="401">
        <v>1000</v>
      </c>
    </row>
    <row r="305" spans="1:4" ht="30.75" customHeight="1" x14ac:dyDescent="0.2">
      <c r="A305" s="8"/>
      <c r="B305" s="9" t="s">
        <v>1283</v>
      </c>
      <c r="C305" s="23"/>
      <c r="D305" s="400"/>
    </row>
    <row r="306" spans="1:4" ht="30.75" customHeight="1" x14ac:dyDescent="0.35">
      <c r="A306" s="22" t="s">
        <v>712</v>
      </c>
      <c r="B306" s="18" t="s">
        <v>3818</v>
      </c>
      <c r="C306" s="19" t="s">
        <v>14</v>
      </c>
      <c r="D306" s="401">
        <v>600</v>
      </c>
    </row>
    <row r="307" spans="1:4" ht="30.75" customHeight="1" x14ac:dyDescent="0.2">
      <c r="A307" s="8"/>
      <c r="B307" s="9" t="s">
        <v>1285</v>
      </c>
      <c r="C307" s="23"/>
      <c r="D307" s="400"/>
    </row>
    <row r="308" spans="1:4" ht="30.75" customHeight="1" x14ac:dyDescent="0.35">
      <c r="A308" s="22" t="s">
        <v>714</v>
      </c>
      <c r="B308" s="18" t="s">
        <v>3819</v>
      </c>
      <c r="C308" s="19" t="s">
        <v>14</v>
      </c>
      <c r="D308" s="401">
        <v>530</v>
      </c>
    </row>
    <row r="309" spans="1:4" ht="30.75" customHeight="1" x14ac:dyDescent="0.2">
      <c r="A309" s="8"/>
      <c r="B309" s="9" t="s">
        <v>1286</v>
      </c>
      <c r="C309" s="23"/>
      <c r="D309" s="400"/>
    </row>
    <row r="310" spans="1:4" ht="30.75" customHeight="1" x14ac:dyDescent="0.35">
      <c r="A310" s="22" t="s">
        <v>713</v>
      </c>
      <c r="B310" s="18" t="s">
        <v>3820</v>
      </c>
      <c r="C310" s="19" t="s">
        <v>14</v>
      </c>
      <c r="D310" s="401">
        <v>530</v>
      </c>
    </row>
    <row r="311" spans="1:4" ht="30.75" customHeight="1" x14ac:dyDescent="0.2">
      <c r="A311" s="8"/>
      <c r="B311" s="9" t="s">
        <v>1287</v>
      </c>
      <c r="C311" s="23"/>
      <c r="D311" s="400"/>
    </row>
    <row r="312" spans="1:4" ht="30.75" customHeight="1" x14ac:dyDescent="0.35">
      <c r="A312" s="22" t="s">
        <v>4007</v>
      </c>
      <c r="B312" s="18" t="s">
        <v>4008</v>
      </c>
      <c r="C312" s="19" t="s">
        <v>14</v>
      </c>
      <c r="D312" s="401">
        <v>1000</v>
      </c>
    </row>
    <row r="313" spans="1:4" ht="30.75" customHeight="1" x14ac:dyDescent="0.2">
      <c r="A313" s="8"/>
      <c r="B313" s="9" t="s">
        <v>1847</v>
      </c>
      <c r="C313" s="8"/>
      <c r="D313" s="400"/>
    </row>
    <row r="314" spans="1:4" ht="30.75" customHeight="1" x14ac:dyDescent="0.35">
      <c r="A314" s="40" t="s">
        <v>1850</v>
      </c>
      <c r="B314" s="38" t="s">
        <v>3821</v>
      </c>
      <c r="C314" s="39" t="s">
        <v>14</v>
      </c>
      <c r="D314" s="401">
        <v>1060</v>
      </c>
    </row>
    <row r="315" spans="1:4" ht="30.75" customHeight="1" x14ac:dyDescent="0.2">
      <c r="A315" s="8"/>
      <c r="B315" s="9" t="s">
        <v>1278</v>
      </c>
      <c r="C315" s="23"/>
      <c r="D315" s="400"/>
    </row>
    <row r="316" spans="1:4" ht="30.75" customHeight="1" x14ac:dyDescent="0.35">
      <c r="A316" s="13" t="s">
        <v>730</v>
      </c>
      <c r="B316" s="11" t="s">
        <v>4122</v>
      </c>
      <c r="C316" s="12" t="s">
        <v>14</v>
      </c>
      <c r="D316" s="401">
        <v>3800</v>
      </c>
    </row>
    <row r="317" spans="1:4" ht="30.75" customHeight="1" x14ac:dyDescent="0.35">
      <c r="A317" s="13" t="s">
        <v>731</v>
      </c>
      <c r="B317" s="11" t="s">
        <v>4123</v>
      </c>
      <c r="C317" s="12" t="s">
        <v>6</v>
      </c>
      <c r="D317" s="401">
        <v>8500</v>
      </c>
    </row>
    <row r="318" spans="1:4" ht="30.75" customHeight="1" x14ac:dyDescent="0.35">
      <c r="A318" s="17" t="s">
        <v>732</v>
      </c>
      <c r="B318" s="18" t="s">
        <v>4124</v>
      </c>
      <c r="C318" s="19" t="s">
        <v>14</v>
      </c>
      <c r="D318" s="401">
        <v>3400</v>
      </c>
    </row>
    <row r="319" spans="1:4" ht="30.75" customHeight="1" x14ac:dyDescent="0.2">
      <c r="A319" s="17"/>
      <c r="B319" s="35" t="s">
        <v>1409</v>
      </c>
      <c r="C319" s="19"/>
      <c r="D319" s="392"/>
    </row>
    <row r="320" spans="1:4" ht="30.75" customHeight="1" x14ac:dyDescent="0.2">
      <c r="A320" s="8"/>
      <c r="B320" s="9" t="s">
        <v>3914</v>
      </c>
      <c r="C320" s="23"/>
      <c r="D320" s="400"/>
    </row>
    <row r="321" spans="1:4" ht="30.75" customHeight="1" x14ac:dyDescent="0.35">
      <c r="A321" s="17" t="s">
        <v>3915</v>
      </c>
      <c r="B321" s="41" t="s">
        <v>3916</v>
      </c>
      <c r="C321" s="19" t="s">
        <v>14</v>
      </c>
      <c r="D321" s="401">
        <v>1930</v>
      </c>
    </row>
    <row r="322" spans="1:4" ht="30.75" customHeight="1" x14ac:dyDescent="0.35">
      <c r="A322" s="17" t="s">
        <v>3991</v>
      </c>
      <c r="B322" s="41" t="s">
        <v>3992</v>
      </c>
      <c r="C322" s="19" t="s">
        <v>14</v>
      </c>
      <c r="D322" s="401">
        <v>880</v>
      </c>
    </row>
    <row r="323" spans="1:4" ht="30.75" customHeight="1" x14ac:dyDescent="0.2">
      <c r="A323" s="5"/>
      <c r="B323" s="6" t="s">
        <v>1288</v>
      </c>
      <c r="C323" s="7"/>
      <c r="D323" s="391"/>
    </row>
    <row r="324" spans="1:4" ht="30.75" customHeight="1" x14ac:dyDescent="0.2">
      <c r="A324" s="42"/>
      <c r="B324" s="43" t="s">
        <v>3760</v>
      </c>
      <c r="C324" s="44"/>
      <c r="D324" s="392"/>
    </row>
    <row r="325" spans="1:4" ht="30.75" customHeight="1" x14ac:dyDescent="0.2">
      <c r="A325" s="8"/>
      <c r="B325" s="9" t="s">
        <v>3381</v>
      </c>
      <c r="C325" s="23"/>
      <c r="D325" s="400"/>
    </row>
    <row r="326" spans="1:4" ht="30.75" customHeight="1" x14ac:dyDescent="0.35">
      <c r="A326" s="10" t="s">
        <v>3379</v>
      </c>
      <c r="B326" s="43" t="s">
        <v>3380</v>
      </c>
      <c r="C326" s="19" t="s">
        <v>14</v>
      </c>
      <c r="D326" s="401">
        <v>1300</v>
      </c>
    </row>
    <row r="327" spans="1:4" ht="30.75" customHeight="1" x14ac:dyDescent="0.35">
      <c r="A327" s="10" t="s">
        <v>2923</v>
      </c>
      <c r="B327" s="43" t="s">
        <v>2922</v>
      </c>
      <c r="C327" s="19" t="s">
        <v>14</v>
      </c>
      <c r="D327" s="401">
        <v>1200</v>
      </c>
    </row>
    <row r="328" spans="1:4" ht="30.75" customHeight="1" x14ac:dyDescent="0.2">
      <c r="A328" s="8"/>
      <c r="B328" s="9" t="s">
        <v>1289</v>
      </c>
      <c r="C328" s="23"/>
      <c r="D328" s="400"/>
    </row>
    <row r="329" spans="1:4" ht="30.75" customHeight="1" x14ac:dyDescent="0.35">
      <c r="A329" s="22" t="s">
        <v>733</v>
      </c>
      <c r="B329" s="18" t="s">
        <v>734</v>
      </c>
      <c r="C329" s="19" t="s">
        <v>14</v>
      </c>
      <c r="D329" s="401">
        <v>400</v>
      </c>
    </row>
    <row r="330" spans="1:4" ht="30.75" customHeight="1" x14ac:dyDescent="0.35">
      <c r="A330" s="17" t="s">
        <v>736</v>
      </c>
      <c r="B330" s="17" t="s">
        <v>737</v>
      </c>
      <c r="C330" s="19" t="s">
        <v>6</v>
      </c>
      <c r="D330" s="401">
        <v>400</v>
      </c>
    </row>
    <row r="331" spans="1:4" ht="30.75" customHeight="1" x14ac:dyDescent="0.2">
      <c r="A331" s="8"/>
      <c r="B331" s="9" t="s">
        <v>1290</v>
      </c>
      <c r="C331" s="23"/>
      <c r="D331" s="400"/>
    </row>
    <row r="332" spans="1:4" ht="30.75" customHeight="1" x14ac:dyDescent="0.35">
      <c r="A332" s="22" t="s">
        <v>738</v>
      </c>
      <c r="B332" s="18" t="s">
        <v>739</v>
      </c>
      <c r="C332" s="19" t="s">
        <v>14</v>
      </c>
      <c r="D332" s="401">
        <v>380</v>
      </c>
    </row>
    <row r="333" spans="1:4" ht="30.75" customHeight="1" x14ac:dyDescent="0.35">
      <c r="A333" s="17" t="s">
        <v>740</v>
      </c>
      <c r="B333" s="17" t="s">
        <v>741</v>
      </c>
      <c r="C333" s="19" t="s">
        <v>6</v>
      </c>
      <c r="D333" s="401">
        <v>400</v>
      </c>
    </row>
    <row r="334" spans="1:4" ht="30.75" customHeight="1" x14ac:dyDescent="0.35">
      <c r="A334" s="22" t="s">
        <v>742</v>
      </c>
      <c r="B334" s="18" t="s">
        <v>743</v>
      </c>
      <c r="C334" s="19" t="s">
        <v>14</v>
      </c>
      <c r="D334" s="401">
        <v>400</v>
      </c>
    </row>
    <row r="335" spans="1:4" ht="30.75" customHeight="1" x14ac:dyDescent="0.35">
      <c r="A335" s="17" t="s">
        <v>744</v>
      </c>
      <c r="B335" s="17" t="s">
        <v>745</v>
      </c>
      <c r="C335" s="19" t="s">
        <v>6</v>
      </c>
      <c r="D335" s="401">
        <v>400</v>
      </c>
    </row>
    <row r="336" spans="1:4" ht="30.75" customHeight="1" x14ac:dyDescent="0.35">
      <c r="A336" s="45" t="s">
        <v>746</v>
      </c>
      <c r="B336" s="46" t="s">
        <v>747</v>
      </c>
      <c r="C336" s="47" t="s">
        <v>14</v>
      </c>
      <c r="D336" s="401">
        <v>700</v>
      </c>
    </row>
    <row r="337" spans="1:4" ht="30.75" customHeight="1" x14ac:dyDescent="0.2">
      <c r="A337" s="8"/>
      <c r="B337" s="9" t="s">
        <v>1291</v>
      </c>
      <c r="C337" s="23"/>
      <c r="D337" s="400"/>
    </row>
    <row r="338" spans="1:4" ht="30.75" customHeight="1" x14ac:dyDescent="0.35">
      <c r="A338" s="22" t="s">
        <v>748</v>
      </c>
      <c r="B338" s="18" t="s">
        <v>749</v>
      </c>
      <c r="C338" s="19" t="s">
        <v>14</v>
      </c>
      <c r="D338" s="401">
        <v>380</v>
      </c>
    </row>
    <row r="339" spans="1:4" ht="30.75" customHeight="1" x14ac:dyDescent="0.35">
      <c r="A339" s="17" t="s">
        <v>750</v>
      </c>
      <c r="B339" s="17" t="s">
        <v>751</v>
      </c>
      <c r="C339" s="19" t="s">
        <v>6</v>
      </c>
      <c r="D339" s="401">
        <v>400</v>
      </c>
    </row>
    <row r="340" spans="1:4" ht="30.75" customHeight="1" x14ac:dyDescent="0.35">
      <c r="A340" s="22" t="s">
        <v>752</v>
      </c>
      <c r="B340" s="18" t="s">
        <v>753</v>
      </c>
      <c r="C340" s="19" t="s">
        <v>14</v>
      </c>
      <c r="D340" s="401">
        <v>380</v>
      </c>
    </row>
    <row r="341" spans="1:4" ht="30.75" customHeight="1" x14ac:dyDescent="0.35">
      <c r="A341" s="17" t="s">
        <v>754</v>
      </c>
      <c r="B341" s="17" t="s">
        <v>755</v>
      </c>
      <c r="C341" s="19" t="s">
        <v>6</v>
      </c>
      <c r="D341" s="401">
        <v>400</v>
      </c>
    </row>
    <row r="342" spans="1:4" ht="30.75" customHeight="1" x14ac:dyDescent="0.35">
      <c r="A342" s="22" t="s">
        <v>756</v>
      </c>
      <c r="B342" s="18" t="s">
        <v>757</v>
      </c>
      <c r="C342" s="19" t="s">
        <v>14</v>
      </c>
      <c r="D342" s="401">
        <v>380</v>
      </c>
    </row>
    <row r="343" spans="1:4" ht="30.75" customHeight="1" x14ac:dyDescent="0.35">
      <c r="A343" s="22" t="s">
        <v>758</v>
      </c>
      <c r="B343" s="18" t="s">
        <v>759</v>
      </c>
      <c r="C343" s="19" t="s">
        <v>6</v>
      </c>
      <c r="D343" s="401">
        <v>400</v>
      </c>
    </row>
    <row r="344" spans="1:4" ht="30.75" customHeight="1" x14ac:dyDescent="0.2">
      <c r="A344" s="8"/>
      <c r="B344" s="9" t="s">
        <v>1292</v>
      </c>
      <c r="C344" s="23"/>
      <c r="D344" s="400"/>
    </row>
    <row r="345" spans="1:4" ht="30.75" customHeight="1" x14ac:dyDescent="0.35">
      <c r="A345" s="22" t="s">
        <v>760</v>
      </c>
      <c r="B345" s="18" t="s">
        <v>761</v>
      </c>
      <c r="C345" s="19" t="s">
        <v>14</v>
      </c>
      <c r="D345" s="401">
        <v>380</v>
      </c>
    </row>
    <row r="346" spans="1:4" ht="30.75" customHeight="1" x14ac:dyDescent="0.35">
      <c r="A346" s="17" t="s">
        <v>762</v>
      </c>
      <c r="B346" s="17" t="s">
        <v>763</v>
      </c>
      <c r="C346" s="19" t="s">
        <v>6</v>
      </c>
      <c r="D346" s="401">
        <v>400</v>
      </c>
    </row>
    <row r="347" spans="1:4" ht="30.75" customHeight="1" x14ac:dyDescent="0.2">
      <c r="A347" s="8"/>
      <c r="B347" s="9" t="s">
        <v>1294</v>
      </c>
      <c r="C347" s="23"/>
      <c r="D347" s="400"/>
    </row>
    <row r="348" spans="1:4" ht="30.75" customHeight="1" x14ac:dyDescent="0.35">
      <c r="A348" s="22" t="s">
        <v>766</v>
      </c>
      <c r="B348" s="18" t="s">
        <v>767</v>
      </c>
      <c r="C348" s="19" t="s">
        <v>14</v>
      </c>
      <c r="D348" s="401">
        <v>400</v>
      </c>
    </row>
    <row r="349" spans="1:4" ht="30.75" customHeight="1" x14ac:dyDescent="0.35">
      <c r="A349" s="17" t="s">
        <v>768</v>
      </c>
      <c r="B349" s="17" t="s">
        <v>769</v>
      </c>
      <c r="C349" s="19" t="s">
        <v>6</v>
      </c>
      <c r="D349" s="401">
        <v>400</v>
      </c>
    </row>
    <row r="350" spans="1:4" ht="30.75" customHeight="1" x14ac:dyDescent="0.2">
      <c r="A350" s="8"/>
      <c r="B350" s="9" t="s">
        <v>1293</v>
      </c>
      <c r="C350" s="23"/>
      <c r="D350" s="400"/>
    </row>
    <row r="351" spans="1:4" ht="30.75" customHeight="1" x14ac:dyDescent="0.35">
      <c r="A351" s="22" t="s">
        <v>764</v>
      </c>
      <c r="B351" s="18" t="s">
        <v>765</v>
      </c>
      <c r="C351" s="19" t="s">
        <v>14</v>
      </c>
      <c r="D351" s="401">
        <v>400</v>
      </c>
    </row>
    <row r="352" spans="1:4" ht="30.75" customHeight="1" x14ac:dyDescent="0.2">
      <c r="A352" s="8"/>
      <c r="B352" s="9" t="s">
        <v>1285</v>
      </c>
      <c r="C352" s="23"/>
      <c r="D352" s="400"/>
    </row>
    <row r="353" spans="1:4" ht="30.75" customHeight="1" x14ac:dyDescent="0.35">
      <c r="A353" s="22" t="s">
        <v>770</v>
      </c>
      <c r="B353" s="18" t="s">
        <v>771</v>
      </c>
      <c r="C353" s="19" t="s">
        <v>14</v>
      </c>
      <c r="D353" s="401">
        <v>630</v>
      </c>
    </row>
    <row r="354" spans="1:4" ht="30.75" customHeight="1" x14ac:dyDescent="0.2">
      <c r="A354" s="8"/>
      <c r="B354" s="9" t="s">
        <v>1284</v>
      </c>
      <c r="C354" s="23"/>
      <c r="D354" s="400"/>
    </row>
    <row r="355" spans="1:4" ht="30.75" customHeight="1" x14ac:dyDescent="0.35">
      <c r="A355" s="22" t="s">
        <v>773</v>
      </c>
      <c r="B355" s="18" t="s">
        <v>774</v>
      </c>
      <c r="C355" s="19" t="s">
        <v>14</v>
      </c>
      <c r="D355" s="401">
        <v>720</v>
      </c>
    </row>
    <row r="356" spans="1:4" ht="30.75" customHeight="1" x14ac:dyDescent="0.35">
      <c r="A356" s="22" t="s">
        <v>1871</v>
      </c>
      <c r="B356" s="18" t="s">
        <v>2921</v>
      </c>
      <c r="C356" s="19" t="s">
        <v>6</v>
      </c>
      <c r="D356" s="401">
        <v>590</v>
      </c>
    </row>
    <row r="357" spans="1:4" ht="30.75" customHeight="1" x14ac:dyDescent="0.2">
      <c r="A357" s="8"/>
      <c r="B357" s="9" t="s">
        <v>1283</v>
      </c>
      <c r="C357" s="23"/>
      <c r="D357" s="400"/>
    </row>
    <row r="358" spans="1:4" ht="30.75" customHeight="1" x14ac:dyDescent="0.2">
      <c r="A358" s="22" t="s">
        <v>775</v>
      </c>
      <c r="B358" s="18" t="s">
        <v>776</v>
      </c>
      <c r="C358" s="19" t="s">
        <v>14</v>
      </c>
      <c r="D358" s="392">
        <v>580</v>
      </c>
    </row>
    <row r="359" spans="1:4" ht="30.75" customHeight="1" x14ac:dyDescent="0.2">
      <c r="A359" s="8"/>
      <c r="B359" s="9" t="s">
        <v>1713</v>
      </c>
      <c r="C359" s="8"/>
      <c r="D359" s="400"/>
    </row>
    <row r="360" spans="1:4" ht="30.75" customHeight="1" x14ac:dyDescent="0.2">
      <c r="A360" s="10" t="s">
        <v>1714</v>
      </c>
      <c r="B360" s="10" t="s">
        <v>4125</v>
      </c>
      <c r="C360" s="12" t="s">
        <v>14</v>
      </c>
      <c r="D360" s="392">
        <v>600</v>
      </c>
    </row>
    <row r="361" spans="1:4" ht="30.75" customHeight="1" x14ac:dyDescent="0.2">
      <c r="A361" s="10"/>
      <c r="B361" s="35" t="s">
        <v>3141</v>
      </c>
      <c r="C361" s="12"/>
      <c r="D361" s="392"/>
    </row>
    <row r="362" spans="1:4" ht="30.75" customHeight="1" x14ac:dyDescent="0.2">
      <c r="A362" s="8"/>
      <c r="B362" s="9" t="s">
        <v>1295</v>
      </c>
      <c r="C362" s="23"/>
      <c r="D362" s="400"/>
    </row>
    <row r="363" spans="1:4" ht="30.75" customHeight="1" x14ac:dyDescent="0.35">
      <c r="A363" s="22" t="s">
        <v>780</v>
      </c>
      <c r="B363" s="18" t="s">
        <v>781</v>
      </c>
      <c r="C363" s="19" t="s">
        <v>14</v>
      </c>
      <c r="D363" s="401">
        <v>380</v>
      </c>
    </row>
    <row r="364" spans="1:4" ht="30.75" customHeight="1" x14ac:dyDescent="0.35">
      <c r="A364" s="17" t="s">
        <v>782</v>
      </c>
      <c r="B364" s="17" t="s">
        <v>783</v>
      </c>
      <c r="C364" s="19" t="s">
        <v>6</v>
      </c>
      <c r="D364" s="401">
        <v>400</v>
      </c>
    </row>
    <row r="365" spans="1:4" ht="30.75" customHeight="1" x14ac:dyDescent="0.35">
      <c r="A365" s="22" t="s">
        <v>784</v>
      </c>
      <c r="B365" s="18" t="s">
        <v>785</v>
      </c>
      <c r="C365" s="19" t="s">
        <v>14</v>
      </c>
      <c r="D365" s="401">
        <v>650</v>
      </c>
    </row>
    <row r="366" spans="1:4" ht="30.75" customHeight="1" x14ac:dyDescent="0.35">
      <c r="A366" s="22" t="s">
        <v>1410</v>
      </c>
      <c r="B366" s="18" t="s">
        <v>1411</v>
      </c>
      <c r="C366" s="19" t="s">
        <v>14</v>
      </c>
      <c r="D366" s="401">
        <v>2000</v>
      </c>
    </row>
    <row r="367" spans="1:4" ht="30.75" customHeight="1" x14ac:dyDescent="0.2">
      <c r="A367" s="8"/>
      <c r="B367" s="9" t="s">
        <v>1296</v>
      </c>
      <c r="C367" s="23"/>
      <c r="D367" s="400"/>
    </row>
    <row r="368" spans="1:4" ht="30.75" customHeight="1" x14ac:dyDescent="0.35">
      <c r="A368" s="22" t="s">
        <v>786</v>
      </c>
      <c r="B368" s="18" t="s">
        <v>787</v>
      </c>
      <c r="C368" s="19" t="s">
        <v>14</v>
      </c>
      <c r="D368" s="401">
        <v>390</v>
      </c>
    </row>
    <row r="369" spans="1:4" ht="30.75" customHeight="1" x14ac:dyDescent="0.35">
      <c r="A369" s="17" t="s">
        <v>788</v>
      </c>
      <c r="B369" s="17" t="s">
        <v>789</v>
      </c>
      <c r="C369" s="19" t="s">
        <v>6</v>
      </c>
      <c r="D369" s="401">
        <v>650</v>
      </c>
    </row>
    <row r="370" spans="1:4" ht="30.75" customHeight="1" x14ac:dyDescent="0.2">
      <c r="A370" s="8"/>
      <c r="B370" s="9" t="s">
        <v>1297</v>
      </c>
      <c r="C370" s="23"/>
      <c r="D370" s="400"/>
    </row>
    <row r="371" spans="1:4" ht="30.75" customHeight="1" x14ac:dyDescent="0.35">
      <c r="A371" s="22" t="s">
        <v>790</v>
      </c>
      <c r="B371" s="18" t="s">
        <v>791</v>
      </c>
      <c r="C371" s="19" t="s">
        <v>14</v>
      </c>
      <c r="D371" s="401">
        <v>400</v>
      </c>
    </row>
    <row r="372" spans="1:4" ht="30.75" customHeight="1" x14ac:dyDescent="0.35">
      <c r="A372" s="17" t="s">
        <v>792</v>
      </c>
      <c r="B372" s="17" t="s">
        <v>793</v>
      </c>
      <c r="C372" s="19" t="s">
        <v>6</v>
      </c>
      <c r="D372" s="401">
        <v>400</v>
      </c>
    </row>
    <row r="373" spans="1:4" ht="30.75" customHeight="1" x14ac:dyDescent="0.2">
      <c r="A373" s="8"/>
      <c r="B373" s="9" t="s">
        <v>1280</v>
      </c>
      <c r="C373" s="23"/>
      <c r="D373" s="400"/>
    </row>
    <row r="374" spans="1:4" ht="30.75" customHeight="1" x14ac:dyDescent="0.35">
      <c r="A374" s="22" t="s">
        <v>794</v>
      </c>
      <c r="B374" s="18" t="s">
        <v>795</v>
      </c>
      <c r="C374" s="19" t="s">
        <v>14</v>
      </c>
      <c r="D374" s="401">
        <v>390</v>
      </c>
    </row>
    <row r="375" spans="1:4" ht="30.75" customHeight="1" x14ac:dyDescent="0.35">
      <c r="A375" s="17" t="s">
        <v>796</v>
      </c>
      <c r="B375" s="17" t="s">
        <v>797</v>
      </c>
      <c r="C375" s="19" t="s">
        <v>6</v>
      </c>
      <c r="D375" s="401">
        <v>410</v>
      </c>
    </row>
    <row r="376" spans="1:4" ht="30.75" customHeight="1" x14ac:dyDescent="0.2">
      <c r="A376" s="8"/>
      <c r="B376" s="9" t="s">
        <v>1298</v>
      </c>
      <c r="C376" s="23"/>
      <c r="D376" s="400"/>
    </row>
    <row r="377" spans="1:4" ht="30.75" customHeight="1" x14ac:dyDescent="0.35">
      <c r="A377" s="22" t="s">
        <v>798</v>
      </c>
      <c r="B377" s="18" t="s">
        <v>1148</v>
      </c>
      <c r="C377" s="19" t="s">
        <v>14</v>
      </c>
      <c r="D377" s="401">
        <v>360</v>
      </c>
    </row>
    <row r="378" spans="1:4" ht="30.75" customHeight="1" x14ac:dyDescent="0.35">
      <c r="A378" s="17" t="s">
        <v>800</v>
      </c>
      <c r="B378" s="17" t="s">
        <v>1149</v>
      </c>
      <c r="C378" s="19" t="s">
        <v>6</v>
      </c>
      <c r="D378" s="401">
        <v>390</v>
      </c>
    </row>
    <row r="379" spans="1:4" ht="30.75" customHeight="1" x14ac:dyDescent="0.35">
      <c r="A379" s="22" t="s">
        <v>801</v>
      </c>
      <c r="B379" s="18" t="s">
        <v>1150</v>
      </c>
      <c r="C379" s="19" t="s">
        <v>14</v>
      </c>
      <c r="D379" s="401">
        <v>370</v>
      </c>
    </row>
    <row r="380" spans="1:4" ht="30.75" customHeight="1" x14ac:dyDescent="0.35">
      <c r="A380" s="17" t="s">
        <v>803</v>
      </c>
      <c r="B380" s="18" t="s">
        <v>1151</v>
      </c>
      <c r="C380" s="19" t="s">
        <v>6</v>
      </c>
      <c r="D380" s="401">
        <v>390</v>
      </c>
    </row>
    <row r="381" spans="1:4" ht="30.75" customHeight="1" x14ac:dyDescent="0.35">
      <c r="A381" s="22" t="s">
        <v>804</v>
      </c>
      <c r="B381" s="18" t="s">
        <v>1152</v>
      </c>
      <c r="C381" s="19" t="s">
        <v>14</v>
      </c>
      <c r="D381" s="401">
        <v>390</v>
      </c>
    </row>
    <row r="382" spans="1:4" ht="30.75" customHeight="1" x14ac:dyDescent="0.2">
      <c r="A382" s="8"/>
      <c r="B382" s="9" t="s">
        <v>563</v>
      </c>
      <c r="C382" s="23"/>
      <c r="D382" s="400"/>
    </row>
    <row r="383" spans="1:4" ht="30.75" customHeight="1" x14ac:dyDescent="0.35">
      <c r="A383" s="22" t="s">
        <v>806</v>
      </c>
      <c r="B383" s="18" t="s">
        <v>1153</v>
      </c>
      <c r="C383" s="19" t="s">
        <v>14</v>
      </c>
      <c r="D383" s="401">
        <v>400</v>
      </c>
    </row>
    <row r="384" spans="1:4" ht="30.75" customHeight="1" x14ac:dyDescent="0.35">
      <c r="A384" s="17" t="s">
        <v>807</v>
      </c>
      <c r="B384" s="18" t="s">
        <v>1154</v>
      </c>
      <c r="C384" s="19" t="s">
        <v>6</v>
      </c>
      <c r="D384" s="401">
        <v>430</v>
      </c>
    </row>
    <row r="385" spans="1:4" ht="30.75" customHeight="1" x14ac:dyDescent="0.2">
      <c r="A385" s="8"/>
      <c r="B385" s="9" t="s">
        <v>4011</v>
      </c>
      <c r="C385" s="23"/>
      <c r="D385" s="400"/>
    </row>
    <row r="386" spans="1:4" ht="30.75" customHeight="1" x14ac:dyDescent="0.35">
      <c r="A386" s="17" t="s">
        <v>3831</v>
      </c>
      <c r="B386" s="18" t="s">
        <v>3883</v>
      </c>
      <c r="C386" s="19" t="s">
        <v>14</v>
      </c>
      <c r="D386" s="401">
        <v>800</v>
      </c>
    </row>
    <row r="387" spans="1:4" ht="30.75" customHeight="1" x14ac:dyDescent="0.2">
      <c r="A387" s="8"/>
      <c r="B387" s="9" t="s">
        <v>4010</v>
      </c>
      <c r="C387" s="23"/>
      <c r="D387" s="400"/>
    </row>
    <row r="388" spans="1:4" ht="30.75" customHeight="1" x14ac:dyDescent="0.35">
      <c r="A388" s="17" t="s">
        <v>4009</v>
      </c>
      <c r="B388" s="18" t="s">
        <v>4069</v>
      </c>
      <c r="C388" s="19" t="s">
        <v>14</v>
      </c>
      <c r="D388" s="401">
        <v>700</v>
      </c>
    </row>
    <row r="389" spans="1:4" ht="30.75" customHeight="1" x14ac:dyDescent="0.2">
      <c r="A389" s="8"/>
      <c r="B389" s="9" t="s">
        <v>1281</v>
      </c>
      <c r="C389" s="23"/>
      <c r="D389" s="400"/>
    </row>
    <row r="390" spans="1:4" ht="30.75" customHeight="1" x14ac:dyDescent="0.35">
      <c r="A390" s="22" t="s">
        <v>808</v>
      </c>
      <c r="B390" s="18" t="s">
        <v>1155</v>
      </c>
      <c r="C390" s="19" t="s">
        <v>14</v>
      </c>
      <c r="D390" s="401">
        <v>390</v>
      </c>
    </row>
    <row r="391" spans="1:4" ht="30.75" customHeight="1" x14ac:dyDescent="0.35">
      <c r="A391" s="17" t="s">
        <v>809</v>
      </c>
      <c r="B391" s="17" t="s">
        <v>1156</v>
      </c>
      <c r="C391" s="19" t="s">
        <v>6</v>
      </c>
      <c r="D391" s="401">
        <v>430</v>
      </c>
    </row>
    <row r="392" spans="1:4" ht="30.75" customHeight="1" x14ac:dyDescent="0.2">
      <c r="A392" s="8"/>
      <c r="B392" s="9" t="s">
        <v>1282</v>
      </c>
      <c r="C392" s="23"/>
      <c r="D392" s="400"/>
    </row>
    <row r="393" spans="1:4" ht="30.75" customHeight="1" x14ac:dyDescent="0.35">
      <c r="A393" s="22" t="s">
        <v>810</v>
      </c>
      <c r="B393" s="18" t="s">
        <v>1157</v>
      </c>
      <c r="C393" s="19" t="s">
        <v>14</v>
      </c>
      <c r="D393" s="401">
        <v>380</v>
      </c>
    </row>
    <row r="394" spans="1:4" ht="30.75" customHeight="1" x14ac:dyDescent="0.2">
      <c r="A394" s="48"/>
      <c r="B394" s="9" t="s">
        <v>1553</v>
      </c>
      <c r="C394" s="30"/>
      <c r="D394" s="400"/>
    </row>
    <row r="395" spans="1:4" ht="30.75" customHeight="1" x14ac:dyDescent="0.35">
      <c r="A395" s="22" t="s">
        <v>1555</v>
      </c>
      <c r="B395" s="18" t="s">
        <v>1554</v>
      </c>
      <c r="C395" s="19" t="s">
        <v>14</v>
      </c>
      <c r="D395" s="401">
        <v>600</v>
      </c>
    </row>
    <row r="396" spans="1:4" ht="30.75" customHeight="1" x14ac:dyDescent="0.2">
      <c r="A396" s="48"/>
      <c r="B396" s="9" t="s">
        <v>1847</v>
      </c>
      <c r="C396" s="48"/>
      <c r="D396" s="400"/>
    </row>
    <row r="397" spans="1:4" ht="30.75" customHeight="1" x14ac:dyDescent="0.35">
      <c r="A397" s="40" t="s">
        <v>1849</v>
      </c>
      <c r="B397" s="38" t="s">
        <v>1848</v>
      </c>
      <c r="C397" s="39" t="s">
        <v>14</v>
      </c>
      <c r="D397" s="401">
        <v>960</v>
      </c>
    </row>
    <row r="398" spans="1:4" ht="30.75" customHeight="1" x14ac:dyDescent="0.2">
      <c r="A398" s="48"/>
      <c r="B398" s="9" t="s">
        <v>1299</v>
      </c>
      <c r="C398" s="30"/>
      <c r="D398" s="400"/>
    </row>
    <row r="399" spans="1:4" ht="30.75" customHeight="1" x14ac:dyDescent="0.35">
      <c r="A399" s="17" t="s">
        <v>1159</v>
      </c>
      <c r="B399" s="17" t="s">
        <v>1158</v>
      </c>
      <c r="C399" s="19" t="s">
        <v>14</v>
      </c>
      <c r="D399" s="401">
        <v>810</v>
      </c>
    </row>
    <row r="400" spans="1:4" ht="30.75" customHeight="1" x14ac:dyDescent="0.2">
      <c r="A400" s="8"/>
      <c r="B400" s="9" t="s">
        <v>1300</v>
      </c>
      <c r="C400" s="23"/>
      <c r="D400" s="400"/>
    </row>
    <row r="401" spans="1:4" ht="30.75" customHeight="1" x14ac:dyDescent="0.35">
      <c r="A401" s="22" t="s">
        <v>811</v>
      </c>
      <c r="B401" s="49" t="s">
        <v>812</v>
      </c>
      <c r="C401" s="19" t="s">
        <v>14</v>
      </c>
      <c r="D401" s="401">
        <v>550</v>
      </c>
    </row>
    <row r="402" spans="1:4" ht="30.75" customHeight="1" x14ac:dyDescent="0.35">
      <c r="A402" s="17" t="s">
        <v>814</v>
      </c>
      <c r="B402" s="17" t="s">
        <v>815</v>
      </c>
      <c r="C402" s="19" t="s">
        <v>6</v>
      </c>
      <c r="D402" s="401">
        <v>720</v>
      </c>
    </row>
    <row r="403" spans="1:4" ht="30.75" customHeight="1" x14ac:dyDescent="0.35">
      <c r="A403" s="22" t="s">
        <v>816</v>
      </c>
      <c r="B403" s="49" t="s">
        <v>817</v>
      </c>
      <c r="C403" s="19" t="s">
        <v>14</v>
      </c>
      <c r="D403" s="401">
        <v>380</v>
      </c>
    </row>
    <row r="404" spans="1:4" ht="30.75" customHeight="1" x14ac:dyDescent="0.35">
      <c r="A404" s="22" t="s">
        <v>818</v>
      </c>
      <c r="B404" s="49" t="s">
        <v>819</v>
      </c>
      <c r="C404" s="19" t="s">
        <v>14</v>
      </c>
      <c r="D404" s="401">
        <v>380</v>
      </c>
    </row>
    <row r="405" spans="1:4" ht="30.75" customHeight="1" x14ac:dyDescent="0.35">
      <c r="A405" s="22" t="s">
        <v>824</v>
      </c>
      <c r="B405" s="49" t="s">
        <v>825</v>
      </c>
      <c r="C405" s="19" t="s">
        <v>6</v>
      </c>
      <c r="D405" s="401">
        <v>550</v>
      </c>
    </row>
    <row r="406" spans="1:4" ht="30.75" customHeight="1" x14ac:dyDescent="0.35">
      <c r="A406" s="22" t="s">
        <v>820</v>
      </c>
      <c r="B406" s="49" t="s">
        <v>821</v>
      </c>
      <c r="C406" s="19" t="s">
        <v>14</v>
      </c>
      <c r="D406" s="401">
        <v>310</v>
      </c>
    </row>
    <row r="407" spans="1:4" ht="30.75" customHeight="1" x14ac:dyDescent="0.35">
      <c r="A407" s="17" t="s">
        <v>822</v>
      </c>
      <c r="B407" s="17" t="s">
        <v>823</v>
      </c>
      <c r="C407" s="19" t="s">
        <v>6</v>
      </c>
      <c r="D407" s="401">
        <v>360</v>
      </c>
    </row>
    <row r="408" spans="1:4" ht="30.75" customHeight="1" x14ac:dyDescent="0.35">
      <c r="A408" s="22" t="s">
        <v>1412</v>
      </c>
      <c r="B408" s="49" t="s">
        <v>1717</v>
      </c>
      <c r="C408" s="19" t="s">
        <v>14</v>
      </c>
      <c r="D408" s="401">
        <v>1030</v>
      </c>
    </row>
    <row r="409" spans="1:4" ht="30.75" customHeight="1" x14ac:dyDescent="0.35">
      <c r="A409" s="22" t="s">
        <v>1160</v>
      </c>
      <c r="B409" s="49" t="s">
        <v>1161</v>
      </c>
      <c r="C409" s="19" t="s">
        <v>720</v>
      </c>
      <c r="D409" s="401">
        <v>1070</v>
      </c>
    </row>
    <row r="410" spans="1:4" ht="30.75" customHeight="1" x14ac:dyDescent="0.35">
      <c r="A410" s="22" t="s">
        <v>2925</v>
      </c>
      <c r="B410" s="49" t="s">
        <v>2924</v>
      </c>
      <c r="C410" s="19" t="s">
        <v>14</v>
      </c>
      <c r="D410" s="401">
        <v>1800</v>
      </c>
    </row>
    <row r="411" spans="1:4" ht="30.75" customHeight="1" x14ac:dyDescent="0.2">
      <c r="A411" s="8"/>
      <c r="B411" s="9" t="s">
        <v>1598</v>
      </c>
      <c r="C411" s="23"/>
      <c r="D411" s="400"/>
    </row>
    <row r="412" spans="1:4" ht="30.75" customHeight="1" x14ac:dyDescent="0.35">
      <c r="A412" s="22" t="s">
        <v>1600</v>
      </c>
      <c r="B412" s="49" t="s">
        <v>1599</v>
      </c>
      <c r="C412" s="19" t="s">
        <v>14</v>
      </c>
      <c r="D412" s="401">
        <v>2920</v>
      </c>
    </row>
    <row r="413" spans="1:4" ht="30.75" customHeight="1" x14ac:dyDescent="0.35">
      <c r="A413" s="22" t="s">
        <v>1697</v>
      </c>
      <c r="B413" s="49" t="s">
        <v>1698</v>
      </c>
      <c r="C413" s="19" t="s">
        <v>14</v>
      </c>
      <c r="D413" s="401">
        <v>2280</v>
      </c>
    </row>
    <row r="414" spans="1:4" ht="30.75" customHeight="1" x14ac:dyDescent="0.35">
      <c r="A414" s="22" t="s">
        <v>1856</v>
      </c>
      <c r="B414" s="49" t="s">
        <v>1631</v>
      </c>
      <c r="C414" s="19" t="s">
        <v>14</v>
      </c>
      <c r="D414" s="401">
        <v>980</v>
      </c>
    </row>
    <row r="415" spans="1:4" ht="30.75" customHeight="1" x14ac:dyDescent="0.35">
      <c r="A415" s="22" t="s">
        <v>1632</v>
      </c>
      <c r="B415" s="49" t="s">
        <v>1695</v>
      </c>
      <c r="C415" s="19" t="s">
        <v>14</v>
      </c>
      <c r="D415" s="401">
        <v>2010</v>
      </c>
    </row>
    <row r="416" spans="1:4" ht="30.75" customHeight="1" x14ac:dyDescent="0.35">
      <c r="A416" s="22" t="s">
        <v>3325</v>
      </c>
      <c r="B416" s="49" t="s">
        <v>3326</v>
      </c>
      <c r="C416" s="19" t="s">
        <v>14</v>
      </c>
      <c r="D416" s="401">
        <v>1500</v>
      </c>
    </row>
    <row r="417" spans="1:4" ht="30.75" customHeight="1" x14ac:dyDescent="0.35">
      <c r="A417" s="22" t="s">
        <v>3340</v>
      </c>
      <c r="B417" s="49" t="s">
        <v>3341</v>
      </c>
      <c r="C417" s="19" t="s">
        <v>14</v>
      </c>
      <c r="D417" s="401">
        <v>1500</v>
      </c>
    </row>
    <row r="418" spans="1:4" ht="30.75" customHeight="1" x14ac:dyDescent="0.35">
      <c r="A418" s="40" t="s">
        <v>3791</v>
      </c>
      <c r="B418" s="50" t="s">
        <v>3792</v>
      </c>
      <c r="C418" s="39" t="s">
        <v>14</v>
      </c>
      <c r="D418" s="401">
        <v>2500</v>
      </c>
    </row>
    <row r="419" spans="1:4" ht="30.75" customHeight="1" x14ac:dyDescent="0.2">
      <c r="A419" s="40"/>
      <c r="B419" s="51" t="s">
        <v>3355</v>
      </c>
      <c r="C419" s="39"/>
      <c r="D419" s="392"/>
    </row>
    <row r="420" spans="1:4" ht="30.75" customHeight="1" x14ac:dyDescent="0.2">
      <c r="A420" s="8"/>
      <c r="B420" s="9" t="s">
        <v>1301</v>
      </c>
      <c r="C420" s="23"/>
      <c r="D420" s="400"/>
    </row>
    <row r="421" spans="1:4" ht="30.75" customHeight="1" x14ac:dyDescent="0.35">
      <c r="A421" s="22" t="s">
        <v>772</v>
      </c>
      <c r="B421" s="18" t="s">
        <v>1162</v>
      </c>
      <c r="C421" s="19" t="s">
        <v>14</v>
      </c>
      <c r="D421" s="401">
        <v>970</v>
      </c>
    </row>
    <row r="422" spans="1:4" ht="30.75" customHeight="1" x14ac:dyDescent="0.2">
      <c r="A422" s="8"/>
      <c r="B422" s="9" t="s">
        <v>1302</v>
      </c>
      <c r="C422" s="23"/>
      <c r="D422" s="400"/>
    </row>
    <row r="423" spans="1:4" ht="30.75" customHeight="1" x14ac:dyDescent="0.35">
      <c r="A423" s="22" t="s">
        <v>777</v>
      </c>
      <c r="B423" s="18" t="s">
        <v>778</v>
      </c>
      <c r="C423" s="19" t="s">
        <v>14</v>
      </c>
      <c r="D423" s="401">
        <v>650</v>
      </c>
    </row>
    <row r="424" spans="1:4" ht="30.75" customHeight="1" x14ac:dyDescent="0.35">
      <c r="A424" s="22" t="s">
        <v>779</v>
      </c>
      <c r="B424" s="18" t="s">
        <v>4126</v>
      </c>
      <c r="C424" s="19" t="s">
        <v>14</v>
      </c>
      <c r="D424" s="401">
        <v>490</v>
      </c>
    </row>
    <row r="425" spans="1:4" ht="30.75" customHeight="1" x14ac:dyDescent="0.35">
      <c r="A425" s="52" t="s">
        <v>1524</v>
      </c>
      <c r="B425" s="52" t="s">
        <v>3949</v>
      </c>
      <c r="C425" s="19" t="s">
        <v>14</v>
      </c>
      <c r="D425" s="401">
        <v>1650</v>
      </c>
    </row>
    <row r="426" spans="1:4" ht="30.75" customHeight="1" x14ac:dyDescent="0.35">
      <c r="A426" s="52" t="s">
        <v>2927</v>
      </c>
      <c r="B426" s="52" t="s">
        <v>2926</v>
      </c>
      <c r="C426" s="19" t="s">
        <v>14</v>
      </c>
      <c r="D426" s="401">
        <v>1650</v>
      </c>
    </row>
    <row r="427" spans="1:4" ht="30.75" customHeight="1" x14ac:dyDescent="0.2">
      <c r="A427" s="52"/>
      <c r="B427" s="53" t="s">
        <v>1718</v>
      </c>
      <c r="C427" s="19"/>
      <c r="D427" s="392"/>
    </row>
    <row r="428" spans="1:4" ht="30.75" customHeight="1" x14ac:dyDescent="0.2">
      <c r="A428" s="8"/>
      <c r="B428" s="9" t="s">
        <v>1287</v>
      </c>
      <c r="C428" s="23"/>
      <c r="D428" s="400"/>
    </row>
    <row r="429" spans="1:4" ht="30.75" customHeight="1" x14ac:dyDescent="0.35">
      <c r="A429" s="22" t="s">
        <v>826</v>
      </c>
      <c r="B429" s="18" t="s">
        <v>1163</v>
      </c>
      <c r="C429" s="19" t="s">
        <v>14</v>
      </c>
      <c r="D429" s="401">
        <v>690</v>
      </c>
    </row>
    <row r="430" spans="1:4" ht="30.75" customHeight="1" x14ac:dyDescent="0.2">
      <c r="A430" s="8"/>
      <c r="B430" s="9" t="s">
        <v>1303</v>
      </c>
      <c r="C430" s="23"/>
      <c r="D430" s="400"/>
    </row>
    <row r="431" spans="1:4" ht="30.75" customHeight="1" x14ac:dyDescent="0.35">
      <c r="A431" s="22" t="s">
        <v>827</v>
      </c>
      <c r="B431" s="18" t="s">
        <v>1556</v>
      </c>
      <c r="C431" s="19" t="s">
        <v>14</v>
      </c>
      <c r="D431" s="401">
        <v>980</v>
      </c>
    </row>
    <row r="432" spans="1:4" ht="30.75" customHeight="1" x14ac:dyDescent="0.2">
      <c r="A432" s="8"/>
      <c r="B432" s="9" t="s">
        <v>1304</v>
      </c>
      <c r="C432" s="23"/>
      <c r="D432" s="400"/>
    </row>
    <row r="433" spans="1:4" ht="30.75" customHeight="1" x14ac:dyDescent="0.35">
      <c r="A433" s="22" t="s">
        <v>828</v>
      </c>
      <c r="B433" s="18" t="s">
        <v>1557</v>
      </c>
      <c r="C433" s="19" t="s">
        <v>14</v>
      </c>
      <c r="D433" s="401">
        <v>980</v>
      </c>
    </row>
    <row r="434" spans="1:4" ht="30.75" customHeight="1" x14ac:dyDescent="0.2">
      <c r="A434" s="5"/>
      <c r="B434" s="6" t="s">
        <v>1232</v>
      </c>
      <c r="C434" s="7"/>
      <c r="D434" s="391"/>
    </row>
    <row r="435" spans="1:4" ht="30.75" customHeight="1" x14ac:dyDescent="0.2">
      <c r="A435" s="8"/>
      <c r="B435" s="9" t="s">
        <v>1233</v>
      </c>
      <c r="C435" s="23"/>
      <c r="D435" s="400"/>
    </row>
    <row r="436" spans="1:4" ht="30.75" customHeight="1" x14ac:dyDescent="0.35">
      <c r="A436" s="22" t="s">
        <v>513</v>
      </c>
      <c r="B436" s="18" t="s">
        <v>514</v>
      </c>
      <c r="C436" s="19" t="s">
        <v>11</v>
      </c>
      <c r="D436" s="401">
        <v>930</v>
      </c>
    </row>
    <row r="437" spans="1:4" ht="30.75" customHeight="1" x14ac:dyDescent="0.35">
      <c r="A437" s="22" t="s">
        <v>515</v>
      </c>
      <c r="B437" s="18" t="s">
        <v>516</v>
      </c>
      <c r="C437" s="19" t="s">
        <v>11</v>
      </c>
      <c r="D437" s="401">
        <v>740</v>
      </c>
    </row>
    <row r="438" spans="1:4" ht="30.75" customHeight="1" x14ac:dyDescent="0.2">
      <c r="A438" s="8"/>
      <c r="B438" s="9" t="s">
        <v>1234</v>
      </c>
      <c r="C438" s="23"/>
      <c r="D438" s="400"/>
    </row>
    <row r="439" spans="1:4" ht="30.75" customHeight="1" x14ac:dyDescent="0.35">
      <c r="A439" s="22" t="s">
        <v>517</v>
      </c>
      <c r="B439" s="18" t="s">
        <v>518</v>
      </c>
      <c r="C439" s="19" t="s">
        <v>14</v>
      </c>
      <c r="D439" s="401">
        <v>400</v>
      </c>
    </row>
    <row r="440" spans="1:4" ht="30.75" customHeight="1" x14ac:dyDescent="0.35">
      <c r="A440" s="22" t="s">
        <v>1133</v>
      </c>
      <c r="B440" s="18" t="s">
        <v>1207</v>
      </c>
      <c r="C440" s="19" t="s">
        <v>6</v>
      </c>
      <c r="D440" s="401">
        <v>1400</v>
      </c>
    </row>
    <row r="441" spans="1:4" ht="30.75" customHeight="1" x14ac:dyDescent="0.35">
      <c r="A441" s="22" t="s">
        <v>519</v>
      </c>
      <c r="B441" s="18" t="s">
        <v>520</v>
      </c>
      <c r="C441" s="19" t="s">
        <v>6</v>
      </c>
      <c r="D441" s="401">
        <v>702</v>
      </c>
    </row>
    <row r="442" spans="1:4" ht="30.75" customHeight="1" x14ac:dyDescent="0.35">
      <c r="A442" s="22" t="s">
        <v>521</v>
      </c>
      <c r="B442" s="18" t="s">
        <v>1725</v>
      </c>
      <c r="C442" s="19" t="s">
        <v>11</v>
      </c>
      <c r="D442" s="401">
        <v>680</v>
      </c>
    </row>
    <row r="443" spans="1:4" ht="30.75" customHeight="1" x14ac:dyDescent="0.35">
      <c r="A443" s="22" t="s">
        <v>523</v>
      </c>
      <c r="B443" s="18" t="s">
        <v>1726</v>
      </c>
      <c r="C443" s="19" t="s">
        <v>11</v>
      </c>
      <c r="D443" s="401">
        <v>840</v>
      </c>
    </row>
    <row r="444" spans="1:4" ht="30.75" customHeight="1" x14ac:dyDescent="0.35">
      <c r="A444" s="22" t="s">
        <v>524</v>
      </c>
      <c r="B444" s="18" t="s">
        <v>525</v>
      </c>
      <c r="C444" s="19" t="s">
        <v>11</v>
      </c>
      <c r="D444" s="401">
        <v>720</v>
      </c>
    </row>
    <row r="445" spans="1:4" ht="30.75" customHeight="1" x14ac:dyDescent="0.35">
      <c r="A445" s="22" t="s">
        <v>526</v>
      </c>
      <c r="B445" s="18" t="s">
        <v>527</v>
      </c>
      <c r="C445" s="19" t="s">
        <v>11</v>
      </c>
      <c r="D445" s="401">
        <v>680</v>
      </c>
    </row>
    <row r="446" spans="1:4" ht="30.75" customHeight="1" x14ac:dyDescent="0.2">
      <c r="A446" s="8"/>
      <c r="B446" s="9" t="s">
        <v>1235</v>
      </c>
      <c r="C446" s="23"/>
      <c r="D446" s="400"/>
    </row>
    <row r="447" spans="1:4" ht="30.75" customHeight="1" x14ac:dyDescent="0.35">
      <c r="A447" s="22" t="s">
        <v>1872</v>
      </c>
      <c r="B447" s="18" t="s">
        <v>1873</v>
      </c>
      <c r="C447" s="19" t="s">
        <v>14</v>
      </c>
      <c r="D447" s="401">
        <v>590</v>
      </c>
    </row>
    <row r="448" spans="1:4" ht="30.75" customHeight="1" x14ac:dyDescent="0.35">
      <c r="A448" s="22" t="s">
        <v>528</v>
      </c>
      <c r="B448" s="18" t="s">
        <v>529</v>
      </c>
      <c r="C448" s="19" t="s">
        <v>14</v>
      </c>
      <c r="D448" s="401">
        <v>590</v>
      </c>
    </row>
    <row r="449" spans="1:4" ht="30.75" customHeight="1" x14ac:dyDescent="0.2">
      <c r="A449" s="8"/>
      <c r="B449" s="9" t="s">
        <v>1236</v>
      </c>
      <c r="C449" s="23"/>
      <c r="D449" s="400"/>
    </row>
    <row r="450" spans="1:4" ht="30.75" customHeight="1" x14ac:dyDescent="0.35">
      <c r="A450" s="13" t="s">
        <v>530</v>
      </c>
      <c r="B450" s="11" t="s">
        <v>531</v>
      </c>
      <c r="C450" s="12" t="s">
        <v>14</v>
      </c>
      <c r="D450" s="401">
        <v>750</v>
      </c>
    </row>
    <row r="451" spans="1:4" ht="30.75" customHeight="1" x14ac:dyDescent="0.35">
      <c r="A451" s="13" t="s">
        <v>532</v>
      </c>
      <c r="B451" s="11" t="s">
        <v>533</v>
      </c>
      <c r="C451" s="12" t="s">
        <v>14</v>
      </c>
      <c r="D451" s="401">
        <v>750</v>
      </c>
    </row>
    <row r="452" spans="1:4" ht="30.75" customHeight="1" x14ac:dyDescent="0.2">
      <c r="A452" s="8"/>
      <c r="B452" s="9" t="s">
        <v>1237</v>
      </c>
      <c r="C452" s="23"/>
      <c r="D452" s="400"/>
    </row>
    <row r="453" spans="1:4" ht="30.75" customHeight="1" x14ac:dyDescent="0.35">
      <c r="A453" s="13" t="s">
        <v>1396</v>
      </c>
      <c r="B453" s="11" t="s">
        <v>1413</v>
      </c>
      <c r="C453" s="12" t="s">
        <v>14</v>
      </c>
      <c r="D453" s="401">
        <v>840</v>
      </c>
    </row>
    <row r="454" spans="1:4" ht="30.75" customHeight="1" x14ac:dyDescent="0.35">
      <c r="A454" s="13" t="s">
        <v>534</v>
      </c>
      <c r="B454" s="11" t="s">
        <v>535</v>
      </c>
      <c r="C454" s="12" t="s">
        <v>14</v>
      </c>
      <c r="D454" s="401">
        <v>850</v>
      </c>
    </row>
    <row r="455" spans="1:4" ht="30.75" customHeight="1" x14ac:dyDescent="0.2">
      <c r="A455" s="8"/>
      <c r="B455" s="9" t="s">
        <v>1238</v>
      </c>
      <c r="C455" s="23"/>
      <c r="D455" s="400"/>
    </row>
    <row r="456" spans="1:4" ht="30.75" customHeight="1" x14ac:dyDescent="0.35">
      <c r="A456" s="13" t="s">
        <v>547</v>
      </c>
      <c r="B456" s="11" t="s">
        <v>548</v>
      </c>
      <c r="C456" s="12" t="s">
        <v>14</v>
      </c>
      <c r="D456" s="401">
        <v>450</v>
      </c>
    </row>
    <row r="457" spans="1:4" ht="30.75" customHeight="1" x14ac:dyDescent="0.2">
      <c r="A457" s="8"/>
      <c r="B457" s="9" t="s">
        <v>1239</v>
      </c>
      <c r="C457" s="23"/>
      <c r="D457" s="400"/>
    </row>
    <row r="458" spans="1:4" ht="30.75" customHeight="1" x14ac:dyDescent="0.35">
      <c r="A458" s="13" t="s">
        <v>536</v>
      </c>
      <c r="B458" s="11" t="s">
        <v>537</v>
      </c>
      <c r="C458" s="12" t="s">
        <v>14</v>
      </c>
      <c r="D458" s="401">
        <v>400</v>
      </c>
    </row>
    <row r="459" spans="1:4" ht="30.75" customHeight="1" x14ac:dyDescent="0.35">
      <c r="A459" s="22" t="s">
        <v>538</v>
      </c>
      <c r="B459" s="17" t="s">
        <v>539</v>
      </c>
      <c r="C459" s="19" t="s">
        <v>11</v>
      </c>
      <c r="D459" s="401">
        <v>400</v>
      </c>
    </row>
    <row r="460" spans="1:4" ht="30.75" customHeight="1" x14ac:dyDescent="0.35">
      <c r="A460" s="22" t="s">
        <v>540</v>
      </c>
      <c r="B460" s="18" t="s">
        <v>541</v>
      </c>
      <c r="C460" s="19" t="s">
        <v>14</v>
      </c>
      <c r="D460" s="401">
        <v>480</v>
      </c>
    </row>
    <row r="461" spans="1:4" ht="30.75" customHeight="1" x14ac:dyDescent="0.35">
      <c r="A461" s="22" t="s">
        <v>542</v>
      </c>
      <c r="B461" s="18" t="s">
        <v>543</v>
      </c>
      <c r="C461" s="19" t="s">
        <v>11</v>
      </c>
      <c r="D461" s="401">
        <v>490</v>
      </c>
    </row>
    <row r="462" spans="1:4" ht="30.75" customHeight="1" x14ac:dyDescent="0.35">
      <c r="A462" s="22" t="s">
        <v>544</v>
      </c>
      <c r="B462" s="18" t="s">
        <v>1874</v>
      </c>
      <c r="C462" s="19" t="s">
        <v>14</v>
      </c>
      <c r="D462" s="401">
        <v>640</v>
      </c>
    </row>
    <row r="463" spans="1:4" ht="30.75" customHeight="1" x14ac:dyDescent="0.35">
      <c r="A463" s="22" t="s">
        <v>545</v>
      </c>
      <c r="B463" s="18" t="s">
        <v>546</v>
      </c>
      <c r="C463" s="19" t="s">
        <v>14</v>
      </c>
      <c r="D463" s="401">
        <v>800</v>
      </c>
    </row>
    <row r="464" spans="1:4" ht="30.75" customHeight="1" x14ac:dyDescent="0.35">
      <c r="A464" s="22" t="s">
        <v>1574</v>
      </c>
      <c r="B464" s="18" t="s">
        <v>1573</v>
      </c>
      <c r="C464" s="19" t="s">
        <v>11</v>
      </c>
      <c r="D464" s="401">
        <v>580</v>
      </c>
    </row>
    <row r="465" spans="1:4" ht="30.75" customHeight="1" x14ac:dyDescent="0.2">
      <c r="A465" s="8"/>
      <c r="B465" s="9" t="s">
        <v>1240</v>
      </c>
      <c r="C465" s="23"/>
      <c r="D465" s="400"/>
    </row>
    <row r="466" spans="1:4" ht="30.75" customHeight="1" x14ac:dyDescent="0.35">
      <c r="A466" s="22" t="s">
        <v>695</v>
      </c>
      <c r="B466" s="18" t="s">
        <v>696</v>
      </c>
      <c r="C466" s="19" t="s">
        <v>14</v>
      </c>
      <c r="D466" s="401">
        <v>1350</v>
      </c>
    </row>
    <row r="467" spans="1:4" ht="30.75" customHeight="1" x14ac:dyDescent="0.2">
      <c r="A467" s="8"/>
      <c r="B467" s="9" t="s">
        <v>1241</v>
      </c>
      <c r="C467" s="23"/>
      <c r="D467" s="400"/>
    </row>
    <row r="468" spans="1:4" ht="30.75" customHeight="1" x14ac:dyDescent="0.2">
      <c r="A468" s="8"/>
      <c r="B468" s="9" t="s">
        <v>549</v>
      </c>
      <c r="C468" s="23"/>
      <c r="D468" s="400"/>
    </row>
    <row r="469" spans="1:4" ht="30.75" customHeight="1" x14ac:dyDescent="0.35">
      <c r="A469" s="22" t="s">
        <v>550</v>
      </c>
      <c r="B469" s="18" t="s">
        <v>1134</v>
      </c>
      <c r="C469" s="19" t="s">
        <v>11</v>
      </c>
      <c r="D469" s="401">
        <v>680</v>
      </c>
    </row>
    <row r="470" spans="1:4" ht="30.75" customHeight="1" x14ac:dyDescent="0.35">
      <c r="A470" s="22" t="s">
        <v>552</v>
      </c>
      <c r="B470" s="34" t="s">
        <v>1135</v>
      </c>
      <c r="C470" s="19" t="s">
        <v>11</v>
      </c>
      <c r="D470" s="401">
        <v>580</v>
      </c>
    </row>
    <row r="471" spans="1:4" ht="30.75" customHeight="1" x14ac:dyDescent="0.35">
      <c r="A471" s="22" t="s">
        <v>553</v>
      </c>
      <c r="B471" s="34" t="s">
        <v>1136</v>
      </c>
      <c r="C471" s="19" t="s">
        <v>11</v>
      </c>
      <c r="D471" s="401">
        <v>680</v>
      </c>
    </row>
    <row r="472" spans="1:4" ht="30.75" customHeight="1" x14ac:dyDescent="0.35">
      <c r="A472" s="17" t="s">
        <v>555</v>
      </c>
      <c r="B472" s="18" t="s">
        <v>1137</v>
      </c>
      <c r="C472" s="19" t="s">
        <v>11</v>
      </c>
      <c r="D472" s="401">
        <v>710</v>
      </c>
    </row>
    <row r="473" spans="1:4" ht="30.75" customHeight="1" x14ac:dyDescent="0.35">
      <c r="A473" s="22" t="s">
        <v>556</v>
      </c>
      <c r="B473" s="18" t="s">
        <v>1139</v>
      </c>
      <c r="C473" s="19" t="s">
        <v>14</v>
      </c>
      <c r="D473" s="401">
        <v>2990</v>
      </c>
    </row>
    <row r="474" spans="1:4" ht="30.75" customHeight="1" x14ac:dyDescent="0.35">
      <c r="A474" s="22" t="s">
        <v>557</v>
      </c>
      <c r="B474" s="18" t="s">
        <v>1138</v>
      </c>
      <c r="C474" s="19" t="s">
        <v>14</v>
      </c>
      <c r="D474" s="401">
        <v>2990</v>
      </c>
    </row>
    <row r="475" spans="1:4" ht="30.75" customHeight="1" x14ac:dyDescent="0.35">
      <c r="A475" s="22" t="s">
        <v>558</v>
      </c>
      <c r="B475" s="18" t="s">
        <v>1324</v>
      </c>
      <c r="C475" s="19" t="s">
        <v>11</v>
      </c>
      <c r="D475" s="401">
        <v>670</v>
      </c>
    </row>
    <row r="476" spans="1:4" ht="30.75" customHeight="1" x14ac:dyDescent="0.35">
      <c r="A476" s="22" t="s">
        <v>559</v>
      </c>
      <c r="B476" s="18" t="s">
        <v>1140</v>
      </c>
      <c r="C476" s="19" t="s">
        <v>11</v>
      </c>
      <c r="D476" s="401">
        <v>700</v>
      </c>
    </row>
    <row r="477" spans="1:4" ht="30.75" customHeight="1" x14ac:dyDescent="0.35">
      <c r="A477" s="22" t="s">
        <v>560</v>
      </c>
      <c r="B477" s="18" t="s">
        <v>1325</v>
      </c>
      <c r="C477" s="19" t="s">
        <v>11</v>
      </c>
      <c r="D477" s="401">
        <v>620</v>
      </c>
    </row>
    <row r="478" spans="1:4" ht="30.75" customHeight="1" x14ac:dyDescent="0.35">
      <c r="A478" s="22" t="s">
        <v>561</v>
      </c>
      <c r="B478" s="18" t="s">
        <v>1326</v>
      </c>
      <c r="C478" s="19" t="s">
        <v>11</v>
      </c>
      <c r="D478" s="401">
        <v>620</v>
      </c>
    </row>
    <row r="479" spans="1:4" ht="30.75" customHeight="1" x14ac:dyDescent="0.2">
      <c r="A479" s="28"/>
      <c r="B479" s="29" t="s">
        <v>563</v>
      </c>
      <c r="C479" s="30"/>
      <c r="D479" s="400"/>
    </row>
    <row r="480" spans="1:4" ht="30.75" customHeight="1" x14ac:dyDescent="0.35">
      <c r="A480" s="22" t="s">
        <v>564</v>
      </c>
      <c r="B480" s="18" t="s">
        <v>1141</v>
      </c>
      <c r="C480" s="19" t="s">
        <v>11</v>
      </c>
      <c r="D480" s="401">
        <v>730</v>
      </c>
    </row>
    <row r="481" spans="1:4" ht="30.75" customHeight="1" x14ac:dyDescent="0.2">
      <c r="A481" s="54"/>
      <c r="B481" s="55" t="s">
        <v>565</v>
      </c>
      <c r="C481" s="56"/>
      <c r="D481" s="400"/>
    </row>
    <row r="482" spans="1:4" ht="30.75" customHeight="1" x14ac:dyDescent="0.35">
      <c r="A482" s="17" t="s">
        <v>566</v>
      </c>
      <c r="B482" s="17" t="s">
        <v>1327</v>
      </c>
      <c r="C482" s="19" t="s">
        <v>6</v>
      </c>
      <c r="D482" s="401">
        <v>890</v>
      </c>
    </row>
    <row r="483" spans="1:4" ht="30.75" customHeight="1" x14ac:dyDescent="0.35">
      <c r="A483" s="17" t="s">
        <v>567</v>
      </c>
      <c r="B483" s="36" t="s">
        <v>1328</v>
      </c>
      <c r="C483" s="19" t="s">
        <v>11</v>
      </c>
      <c r="D483" s="401">
        <v>680</v>
      </c>
    </row>
    <row r="484" spans="1:4" ht="30.75" customHeight="1" x14ac:dyDescent="0.35">
      <c r="A484" s="17" t="s">
        <v>568</v>
      </c>
      <c r="B484" s="17" t="s">
        <v>1329</v>
      </c>
      <c r="C484" s="19" t="s">
        <v>11</v>
      </c>
      <c r="D484" s="401">
        <v>800</v>
      </c>
    </row>
    <row r="485" spans="1:4" ht="30.75" customHeight="1" x14ac:dyDescent="0.2">
      <c r="A485" s="8"/>
      <c r="B485" s="9" t="s">
        <v>1242</v>
      </c>
      <c r="C485" s="23"/>
      <c r="D485" s="400"/>
    </row>
    <row r="486" spans="1:4" ht="30.75" customHeight="1" x14ac:dyDescent="0.35">
      <c r="A486" s="22" t="s">
        <v>575</v>
      </c>
      <c r="B486" s="18" t="s">
        <v>1727</v>
      </c>
      <c r="C486" s="19" t="s">
        <v>14</v>
      </c>
      <c r="D486" s="401">
        <v>650</v>
      </c>
    </row>
    <row r="487" spans="1:4" ht="30.75" customHeight="1" x14ac:dyDescent="0.35">
      <c r="A487" s="22" t="s">
        <v>576</v>
      </c>
      <c r="B487" s="18" t="s">
        <v>1728</v>
      </c>
      <c r="C487" s="12" t="s">
        <v>11</v>
      </c>
      <c r="D487" s="401">
        <v>740</v>
      </c>
    </row>
    <row r="488" spans="1:4" ht="30.75" customHeight="1" x14ac:dyDescent="0.35">
      <c r="A488" s="22" t="s">
        <v>1397</v>
      </c>
      <c r="B488" s="18" t="s">
        <v>1398</v>
      </c>
      <c r="C488" s="12" t="s">
        <v>6</v>
      </c>
      <c r="D488" s="401">
        <v>760</v>
      </c>
    </row>
    <row r="489" spans="1:4" ht="30.75" customHeight="1" x14ac:dyDescent="0.35">
      <c r="A489" s="22" t="s">
        <v>1399</v>
      </c>
      <c r="B489" s="18" t="s">
        <v>1521</v>
      </c>
      <c r="C489" s="12" t="s">
        <v>11</v>
      </c>
      <c r="D489" s="401">
        <v>680</v>
      </c>
    </row>
    <row r="490" spans="1:4" ht="30.75" customHeight="1" x14ac:dyDescent="0.35">
      <c r="A490" s="17" t="s">
        <v>577</v>
      </c>
      <c r="B490" s="18" t="s">
        <v>1414</v>
      </c>
      <c r="C490" s="12" t="s">
        <v>11</v>
      </c>
      <c r="D490" s="401">
        <v>980</v>
      </c>
    </row>
    <row r="491" spans="1:4" ht="30.75" customHeight="1" x14ac:dyDescent="0.35">
      <c r="A491" s="22" t="s">
        <v>578</v>
      </c>
      <c r="B491" s="18" t="s">
        <v>1142</v>
      </c>
      <c r="C491" s="19" t="s">
        <v>14</v>
      </c>
      <c r="D491" s="401">
        <v>2960</v>
      </c>
    </row>
    <row r="492" spans="1:4" ht="30.75" customHeight="1" x14ac:dyDescent="0.35">
      <c r="A492" s="22" t="s">
        <v>579</v>
      </c>
      <c r="B492" s="18" t="s">
        <v>1143</v>
      </c>
      <c r="C492" s="19" t="s">
        <v>14</v>
      </c>
      <c r="D492" s="401">
        <v>2960</v>
      </c>
    </row>
    <row r="493" spans="1:4" ht="30.75" customHeight="1" x14ac:dyDescent="0.2">
      <c r="A493" s="8"/>
      <c r="B493" s="9" t="s">
        <v>1243</v>
      </c>
      <c r="C493" s="23"/>
      <c r="D493" s="400"/>
    </row>
    <row r="494" spans="1:4" ht="30.75" customHeight="1" x14ac:dyDescent="0.35">
      <c r="A494" s="22" t="s">
        <v>569</v>
      </c>
      <c r="B494" s="18" t="s">
        <v>1144</v>
      </c>
      <c r="C494" s="19" t="s">
        <v>11</v>
      </c>
      <c r="D494" s="401">
        <v>740</v>
      </c>
    </row>
    <row r="495" spans="1:4" ht="30.75" customHeight="1" x14ac:dyDescent="0.35">
      <c r="A495" s="22" t="s">
        <v>571</v>
      </c>
      <c r="B495" s="18" t="s">
        <v>1145</v>
      </c>
      <c r="C495" s="19" t="s">
        <v>6</v>
      </c>
      <c r="D495" s="401">
        <v>590</v>
      </c>
    </row>
    <row r="496" spans="1:4" ht="30.75" customHeight="1" x14ac:dyDescent="0.35">
      <c r="A496" s="17" t="s">
        <v>573</v>
      </c>
      <c r="B496" s="18" t="s">
        <v>1146</v>
      </c>
      <c r="C496" s="19" t="s">
        <v>11</v>
      </c>
      <c r="D496" s="401">
        <v>1170</v>
      </c>
    </row>
    <row r="497" spans="1:4" ht="30.75" customHeight="1" x14ac:dyDescent="0.35">
      <c r="A497" s="22" t="s">
        <v>574</v>
      </c>
      <c r="B497" s="18" t="s">
        <v>1147</v>
      </c>
      <c r="C497" s="19" t="s">
        <v>14</v>
      </c>
      <c r="D497" s="401">
        <v>3990</v>
      </c>
    </row>
    <row r="498" spans="1:4" ht="30.75" customHeight="1" x14ac:dyDescent="0.2">
      <c r="A498" s="8"/>
      <c r="B498" s="9" t="s">
        <v>1244</v>
      </c>
      <c r="C498" s="23"/>
      <c r="D498" s="400"/>
    </row>
    <row r="499" spans="1:4" ht="30.75" customHeight="1" x14ac:dyDescent="0.35">
      <c r="A499" s="13" t="s">
        <v>580</v>
      </c>
      <c r="B499" s="11" t="s">
        <v>581</v>
      </c>
      <c r="C499" s="12" t="s">
        <v>6</v>
      </c>
      <c r="D499" s="401">
        <v>750</v>
      </c>
    </row>
    <row r="500" spans="1:4" ht="30.75" customHeight="1" x14ac:dyDescent="0.35">
      <c r="A500" s="13" t="s">
        <v>582</v>
      </c>
      <c r="B500" s="11" t="s">
        <v>583</v>
      </c>
      <c r="C500" s="12" t="s">
        <v>6</v>
      </c>
      <c r="D500" s="401">
        <v>580</v>
      </c>
    </row>
    <row r="501" spans="1:4" ht="30.75" customHeight="1" x14ac:dyDescent="0.35">
      <c r="A501" s="17" t="s">
        <v>584</v>
      </c>
      <c r="B501" s="18" t="s">
        <v>585</v>
      </c>
      <c r="C501" s="19" t="s">
        <v>11</v>
      </c>
      <c r="D501" s="401">
        <v>940</v>
      </c>
    </row>
    <row r="502" spans="1:4" ht="30.75" customHeight="1" x14ac:dyDescent="0.35">
      <c r="A502" s="13" t="s">
        <v>586</v>
      </c>
      <c r="B502" s="11" t="s">
        <v>587</v>
      </c>
      <c r="C502" s="12" t="s">
        <v>14</v>
      </c>
      <c r="D502" s="401">
        <v>4470</v>
      </c>
    </row>
    <row r="503" spans="1:4" ht="30.75" customHeight="1" x14ac:dyDescent="0.2">
      <c r="A503" s="8"/>
      <c r="B503" s="9" t="s">
        <v>1245</v>
      </c>
      <c r="C503" s="23"/>
      <c r="D503" s="400"/>
    </row>
    <row r="504" spans="1:4" ht="30.75" customHeight="1" x14ac:dyDescent="0.35">
      <c r="A504" s="22" t="s">
        <v>628</v>
      </c>
      <c r="B504" s="18" t="s">
        <v>629</v>
      </c>
      <c r="C504" s="12" t="s">
        <v>14</v>
      </c>
      <c r="D504" s="401">
        <v>760</v>
      </c>
    </row>
    <row r="505" spans="1:4" ht="30.75" customHeight="1" x14ac:dyDescent="0.35">
      <c r="A505" s="22" t="s">
        <v>630</v>
      </c>
      <c r="B505" s="18" t="s">
        <v>631</v>
      </c>
      <c r="C505" s="19" t="s">
        <v>11</v>
      </c>
      <c r="D505" s="401">
        <v>530</v>
      </c>
    </row>
    <row r="506" spans="1:4" ht="30.75" customHeight="1" x14ac:dyDescent="0.35">
      <c r="A506" s="22" t="s">
        <v>632</v>
      </c>
      <c r="B506" s="18" t="s">
        <v>633</v>
      </c>
      <c r="C506" s="19" t="s">
        <v>6</v>
      </c>
      <c r="D506" s="401">
        <v>580</v>
      </c>
    </row>
    <row r="507" spans="1:4" ht="30.75" customHeight="1" x14ac:dyDescent="0.35">
      <c r="A507" s="17" t="s">
        <v>634</v>
      </c>
      <c r="B507" s="18" t="s">
        <v>635</v>
      </c>
      <c r="C507" s="19" t="s">
        <v>11</v>
      </c>
      <c r="D507" s="401">
        <v>1040</v>
      </c>
    </row>
    <row r="508" spans="1:4" ht="30.75" customHeight="1" x14ac:dyDescent="0.2">
      <c r="A508" s="8"/>
      <c r="B508" s="9" t="s">
        <v>1246</v>
      </c>
      <c r="C508" s="23"/>
      <c r="D508" s="400"/>
    </row>
    <row r="509" spans="1:4" ht="30.75" customHeight="1" x14ac:dyDescent="0.35">
      <c r="A509" s="17" t="s">
        <v>672</v>
      </c>
      <c r="B509" s="18" t="s">
        <v>673</v>
      </c>
      <c r="C509" s="19" t="s">
        <v>11</v>
      </c>
      <c r="D509" s="401">
        <v>840</v>
      </c>
    </row>
    <row r="510" spans="1:4" ht="30.75" customHeight="1" x14ac:dyDescent="0.35">
      <c r="A510" s="22" t="s">
        <v>674</v>
      </c>
      <c r="B510" s="18" t="s">
        <v>675</v>
      </c>
      <c r="C510" s="19" t="s">
        <v>11</v>
      </c>
      <c r="D510" s="401">
        <v>840</v>
      </c>
    </row>
    <row r="511" spans="1:4" ht="30.75" customHeight="1" x14ac:dyDescent="0.2">
      <c r="A511" s="8"/>
      <c r="B511" s="9" t="s">
        <v>1247</v>
      </c>
      <c r="C511" s="23"/>
      <c r="D511" s="400"/>
    </row>
    <row r="512" spans="1:4" ht="30.75" customHeight="1" x14ac:dyDescent="0.35">
      <c r="A512" s="13" t="s">
        <v>588</v>
      </c>
      <c r="B512" s="11" t="s">
        <v>589</v>
      </c>
      <c r="C512" s="12" t="s">
        <v>6</v>
      </c>
      <c r="D512" s="401">
        <v>830</v>
      </c>
    </row>
    <row r="513" spans="1:4" ht="30.75" customHeight="1" x14ac:dyDescent="0.2">
      <c r="A513" s="8"/>
      <c r="B513" s="9" t="s">
        <v>1248</v>
      </c>
      <c r="C513" s="23"/>
      <c r="D513" s="400"/>
    </row>
    <row r="514" spans="1:4" ht="30.75" customHeight="1" x14ac:dyDescent="0.35">
      <c r="A514" s="13" t="s">
        <v>590</v>
      </c>
      <c r="B514" s="11" t="s">
        <v>591</v>
      </c>
      <c r="C514" s="12" t="s">
        <v>11</v>
      </c>
      <c r="D514" s="401">
        <v>800</v>
      </c>
    </row>
    <row r="515" spans="1:4" ht="30.75" customHeight="1" x14ac:dyDescent="0.35">
      <c r="A515" s="13" t="s">
        <v>592</v>
      </c>
      <c r="B515" s="11" t="s">
        <v>593</v>
      </c>
      <c r="C515" s="12" t="s">
        <v>11</v>
      </c>
      <c r="D515" s="401">
        <v>800</v>
      </c>
    </row>
    <row r="516" spans="1:4" ht="30.75" customHeight="1" x14ac:dyDescent="0.2">
      <c r="A516" s="8"/>
      <c r="B516" s="9" t="s">
        <v>1249</v>
      </c>
      <c r="C516" s="23"/>
      <c r="D516" s="400"/>
    </row>
    <row r="517" spans="1:4" ht="30.75" customHeight="1" x14ac:dyDescent="0.35">
      <c r="A517" s="17" t="s">
        <v>683</v>
      </c>
      <c r="B517" s="17" t="s">
        <v>684</v>
      </c>
      <c r="C517" s="19" t="s">
        <v>6</v>
      </c>
      <c r="D517" s="401">
        <v>830</v>
      </c>
    </row>
    <row r="518" spans="1:4" ht="30.75" customHeight="1" x14ac:dyDescent="0.35">
      <c r="A518" s="17" t="s">
        <v>685</v>
      </c>
      <c r="B518" s="17" t="s">
        <v>686</v>
      </c>
      <c r="C518" s="19" t="s">
        <v>6</v>
      </c>
      <c r="D518" s="401">
        <v>830</v>
      </c>
    </row>
    <row r="519" spans="1:4" ht="30.75" customHeight="1" x14ac:dyDescent="0.35">
      <c r="A519" s="22" t="s">
        <v>687</v>
      </c>
      <c r="B519" s="18" t="s">
        <v>688</v>
      </c>
      <c r="C519" s="19" t="s">
        <v>11</v>
      </c>
      <c r="D519" s="401">
        <v>810</v>
      </c>
    </row>
    <row r="520" spans="1:4" ht="30.75" customHeight="1" x14ac:dyDescent="0.2">
      <c r="A520" s="8"/>
      <c r="B520" s="9" t="s">
        <v>1400</v>
      </c>
      <c r="C520" s="23"/>
      <c r="D520" s="400"/>
    </row>
    <row r="521" spans="1:4" ht="30.75" customHeight="1" x14ac:dyDescent="0.35">
      <c r="A521" s="22" t="s">
        <v>1401</v>
      </c>
      <c r="B521" s="18" t="s">
        <v>1402</v>
      </c>
      <c r="C521" s="19" t="s">
        <v>11</v>
      </c>
      <c r="D521" s="401">
        <v>790</v>
      </c>
    </row>
    <row r="522" spans="1:4" ht="30.75" customHeight="1" x14ac:dyDescent="0.35">
      <c r="A522" s="22" t="s">
        <v>1403</v>
      </c>
      <c r="B522" s="18" t="s">
        <v>1404</v>
      </c>
      <c r="C522" s="19" t="s">
        <v>11</v>
      </c>
      <c r="D522" s="401">
        <v>790</v>
      </c>
    </row>
    <row r="523" spans="1:4" ht="30.75" customHeight="1" x14ac:dyDescent="0.35">
      <c r="A523" s="22" t="s">
        <v>1405</v>
      </c>
      <c r="B523" s="18" t="s">
        <v>1406</v>
      </c>
      <c r="C523" s="19" t="s">
        <v>11</v>
      </c>
      <c r="D523" s="401">
        <v>790</v>
      </c>
    </row>
    <row r="524" spans="1:4" ht="30.75" customHeight="1" x14ac:dyDescent="0.2">
      <c r="A524" s="8"/>
      <c r="B524" s="9" t="s">
        <v>1250</v>
      </c>
      <c r="C524" s="23"/>
      <c r="D524" s="400"/>
    </row>
    <row r="525" spans="1:4" ht="30.75" customHeight="1" x14ac:dyDescent="0.35">
      <c r="A525" s="22" t="s">
        <v>676</v>
      </c>
      <c r="B525" s="18" t="s">
        <v>677</v>
      </c>
      <c r="C525" s="19" t="s">
        <v>11</v>
      </c>
      <c r="D525" s="401">
        <v>880</v>
      </c>
    </row>
    <row r="526" spans="1:4" ht="30.75" customHeight="1" x14ac:dyDescent="0.35">
      <c r="A526" s="22" t="s">
        <v>678</v>
      </c>
      <c r="B526" s="18" t="s">
        <v>679</v>
      </c>
      <c r="C526" s="19" t="s">
        <v>6</v>
      </c>
      <c r="D526" s="401">
        <v>840</v>
      </c>
    </row>
    <row r="527" spans="1:4" ht="30.75" customHeight="1" x14ac:dyDescent="0.2">
      <c r="A527" s="8"/>
      <c r="B527" s="9" t="s">
        <v>1251</v>
      </c>
      <c r="C527" s="23"/>
      <c r="D527" s="400"/>
    </row>
    <row r="528" spans="1:4" ht="30.75" customHeight="1" x14ac:dyDescent="0.35">
      <c r="A528" s="22" t="s">
        <v>600</v>
      </c>
      <c r="B528" s="18" t="s">
        <v>601</v>
      </c>
      <c r="C528" s="19" t="s">
        <v>11</v>
      </c>
      <c r="D528" s="401">
        <v>630</v>
      </c>
    </row>
    <row r="529" spans="1:4" ht="30.75" customHeight="1" x14ac:dyDescent="0.35">
      <c r="A529" s="22" t="s">
        <v>602</v>
      </c>
      <c r="B529" s="18" t="s">
        <v>603</v>
      </c>
      <c r="C529" s="19" t="s">
        <v>11</v>
      </c>
      <c r="D529" s="401">
        <v>680</v>
      </c>
    </row>
    <row r="530" spans="1:4" ht="30.75" customHeight="1" x14ac:dyDescent="0.35">
      <c r="A530" s="22" t="s">
        <v>604</v>
      </c>
      <c r="B530" s="18" t="s">
        <v>605</v>
      </c>
      <c r="C530" s="19" t="s">
        <v>11</v>
      </c>
      <c r="D530" s="401">
        <v>710</v>
      </c>
    </row>
    <row r="531" spans="1:4" ht="30.75" customHeight="1" x14ac:dyDescent="0.35">
      <c r="A531" s="22" t="s">
        <v>606</v>
      </c>
      <c r="B531" s="18" t="s">
        <v>607</v>
      </c>
      <c r="C531" s="19" t="s">
        <v>11</v>
      </c>
      <c r="D531" s="401">
        <v>620</v>
      </c>
    </row>
    <row r="532" spans="1:4" ht="30.75" customHeight="1" x14ac:dyDescent="0.35">
      <c r="A532" s="22" t="s">
        <v>608</v>
      </c>
      <c r="B532" s="18" t="s">
        <v>609</v>
      </c>
      <c r="C532" s="19" t="s">
        <v>11</v>
      </c>
      <c r="D532" s="401">
        <v>680</v>
      </c>
    </row>
    <row r="533" spans="1:4" ht="30.75" customHeight="1" x14ac:dyDescent="0.35">
      <c r="A533" s="22" t="s">
        <v>610</v>
      </c>
      <c r="B533" s="18" t="s">
        <v>611</v>
      </c>
      <c r="C533" s="19" t="s">
        <v>11</v>
      </c>
      <c r="D533" s="401">
        <v>630</v>
      </c>
    </row>
    <row r="534" spans="1:4" ht="30.75" customHeight="1" x14ac:dyDescent="0.2">
      <c r="A534" s="8"/>
      <c r="B534" s="9" t="s">
        <v>1252</v>
      </c>
      <c r="C534" s="23"/>
      <c r="D534" s="400"/>
    </row>
    <row r="535" spans="1:4" ht="30.75" customHeight="1" x14ac:dyDescent="0.35">
      <c r="A535" s="22" t="s">
        <v>612</v>
      </c>
      <c r="B535" s="18" t="s">
        <v>613</v>
      </c>
      <c r="C535" s="19" t="s">
        <v>11</v>
      </c>
      <c r="D535" s="401">
        <v>700</v>
      </c>
    </row>
    <row r="536" spans="1:4" ht="30.75" customHeight="1" x14ac:dyDescent="0.35">
      <c r="A536" s="22" t="s">
        <v>614</v>
      </c>
      <c r="B536" s="18" t="s">
        <v>615</v>
      </c>
      <c r="C536" s="19" t="s">
        <v>11</v>
      </c>
      <c r="D536" s="401">
        <v>550</v>
      </c>
    </row>
    <row r="537" spans="1:4" ht="30.75" customHeight="1" x14ac:dyDescent="0.35">
      <c r="A537" s="22" t="s">
        <v>616</v>
      </c>
      <c r="B537" s="18" t="s">
        <v>617</v>
      </c>
      <c r="C537" s="19" t="s">
        <v>14</v>
      </c>
      <c r="D537" s="401">
        <v>600</v>
      </c>
    </row>
    <row r="538" spans="1:4" ht="30.75" customHeight="1" x14ac:dyDescent="0.35">
      <c r="A538" s="22" t="s">
        <v>618</v>
      </c>
      <c r="B538" s="18" t="s">
        <v>619</v>
      </c>
      <c r="C538" s="19" t="s">
        <v>11</v>
      </c>
      <c r="D538" s="401">
        <v>600</v>
      </c>
    </row>
    <row r="539" spans="1:4" ht="30.75" customHeight="1" x14ac:dyDescent="0.35">
      <c r="A539" s="22" t="s">
        <v>620</v>
      </c>
      <c r="B539" s="18" t="s">
        <v>621</v>
      </c>
      <c r="C539" s="19" t="s">
        <v>11</v>
      </c>
      <c r="D539" s="401">
        <v>610</v>
      </c>
    </row>
    <row r="540" spans="1:4" ht="30.75" customHeight="1" x14ac:dyDescent="0.2">
      <c r="A540" s="8"/>
      <c r="B540" s="9" t="s">
        <v>1253</v>
      </c>
      <c r="C540" s="23"/>
      <c r="D540" s="400"/>
    </row>
    <row r="541" spans="1:4" ht="30.75" customHeight="1" x14ac:dyDescent="0.35">
      <c r="A541" s="22" t="s">
        <v>622</v>
      </c>
      <c r="B541" s="18" t="s">
        <v>623</v>
      </c>
      <c r="C541" s="19" t="s">
        <v>11</v>
      </c>
      <c r="D541" s="401">
        <v>650</v>
      </c>
    </row>
    <row r="542" spans="1:4" ht="30.75" customHeight="1" x14ac:dyDescent="0.35">
      <c r="A542" s="22" t="s">
        <v>624</v>
      </c>
      <c r="B542" s="18" t="s">
        <v>625</v>
      </c>
      <c r="C542" s="19" t="s">
        <v>11</v>
      </c>
      <c r="D542" s="401">
        <v>650</v>
      </c>
    </row>
    <row r="543" spans="1:4" ht="30.75" customHeight="1" x14ac:dyDescent="0.2">
      <c r="A543" s="8"/>
      <c r="B543" s="9" t="s">
        <v>1254</v>
      </c>
      <c r="C543" s="23"/>
      <c r="D543" s="400"/>
    </row>
    <row r="544" spans="1:4" ht="30.75" customHeight="1" x14ac:dyDescent="0.35">
      <c r="A544" s="22" t="s">
        <v>626</v>
      </c>
      <c r="B544" s="18" t="s">
        <v>627</v>
      </c>
      <c r="C544" s="19" t="s">
        <v>11</v>
      </c>
      <c r="D544" s="401">
        <v>700</v>
      </c>
    </row>
    <row r="545" spans="1:4" ht="30.75" customHeight="1" x14ac:dyDescent="0.2">
      <c r="A545" s="8"/>
      <c r="B545" s="9" t="s">
        <v>1255</v>
      </c>
      <c r="C545" s="23"/>
      <c r="D545" s="400"/>
    </row>
    <row r="546" spans="1:4" ht="30.75" customHeight="1" x14ac:dyDescent="0.35">
      <c r="A546" s="22" t="s">
        <v>654</v>
      </c>
      <c r="B546" s="18" t="s">
        <v>655</v>
      </c>
      <c r="C546" s="19" t="s">
        <v>11</v>
      </c>
      <c r="D546" s="401">
        <v>570</v>
      </c>
    </row>
    <row r="547" spans="1:4" ht="30.75" customHeight="1" x14ac:dyDescent="0.35">
      <c r="A547" s="22" t="s">
        <v>656</v>
      </c>
      <c r="B547" s="18" t="s">
        <v>657</v>
      </c>
      <c r="C547" s="19" t="s">
        <v>11</v>
      </c>
      <c r="D547" s="401">
        <v>570</v>
      </c>
    </row>
    <row r="548" spans="1:4" ht="30.75" customHeight="1" x14ac:dyDescent="0.35">
      <c r="A548" s="22" t="s">
        <v>658</v>
      </c>
      <c r="B548" s="18" t="s">
        <v>659</v>
      </c>
      <c r="C548" s="19" t="s">
        <v>11</v>
      </c>
      <c r="D548" s="401">
        <v>740</v>
      </c>
    </row>
    <row r="549" spans="1:4" ht="30.75" customHeight="1" x14ac:dyDescent="0.2">
      <c r="A549" s="57"/>
      <c r="B549" s="29" t="s">
        <v>1256</v>
      </c>
      <c r="C549" s="56"/>
      <c r="D549" s="400"/>
    </row>
    <row r="550" spans="1:4" ht="30.75" customHeight="1" x14ac:dyDescent="0.35">
      <c r="A550" s="10" t="s">
        <v>709</v>
      </c>
      <c r="B550" s="11" t="s">
        <v>710</v>
      </c>
      <c r="C550" s="12" t="s">
        <v>11</v>
      </c>
      <c r="D550" s="401">
        <v>620</v>
      </c>
    </row>
    <row r="551" spans="1:4" ht="30.75" customHeight="1" x14ac:dyDescent="0.2">
      <c r="A551" s="8"/>
      <c r="B551" s="9" t="s">
        <v>1257</v>
      </c>
      <c r="C551" s="23"/>
      <c r="D551" s="400"/>
    </row>
    <row r="552" spans="1:4" ht="30.75" customHeight="1" x14ac:dyDescent="0.35">
      <c r="A552" s="22" t="s">
        <v>664</v>
      </c>
      <c r="B552" s="18" t="s">
        <v>665</v>
      </c>
      <c r="C552" s="19" t="s">
        <v>14</v>
      </c>
      <c r="D552" s="401">
        <v>1660</v>
      </c>
    </row>
    <row r="553" spans="1:4" ht="30.75" customHeight="1" x14ac:dyDescent="0.2">
      <c r="A553" s="8"/>
      <c r="B553" s="9" t="s">
        <v>1258</v>
      </c>
      <c r="C553" s="23"/>
      <c r="D553" s="400"/>
    </row>
    <row r="554" spans="1:4" ht="30.75" customHeight="1" x14ac:dyDescent="0.35">
      <c r="A554" s="22" t="s">
        <v>670</v>
      </c>
      <c r="B554" s="18" t="s">
        <v>671</v>
      </c>
      <c r="C554" s="19" t="s">
        <v>11</v>
      </c>
      <c r="D554" s="401">
        <v>700</v>
      </c>
    </row>
    <row r="555" spans="1:4" ht="30.75" customHeight="1" x14ac:dyDescent="0.2">
      <c r="A555" s="8"/>
      <c r="B555" s="9" t="s">
        <v>1259</v>
      </c>
      <c r="C555" s="23"/>
      <c r="D555" s="400"/>
    </row>
    <row r="556" spans="1:4" ht="30.75" customHeight="1" x14ac:dyDescent="0.35">
      <c r="A556" s="22" t="s">
        <v>697</v>
      </c>
      <c r="B556" s="18" t="s">
        <v>698</v>
      </c>
      <c r="C556" s="19" t="s">
        <v>11</v>
      </c>
      <c r="D556" s="401">
        <v>530</v>
      </c>
    </row>
    <row r="557" spans="1:4" ht="30.75" customHeight="1" x14ac:dyDescent="0.35">
      <c r="A557" s="22" t="s">
        <v>699</v>
      </c>
      <c r="B557" s="18" t="s">
        <v>700</v>
      </c>
      <c r="C557" s="19" t="s">
        <v>14</v>
      </c>
      <c r="D557" s="401">
        <v>530</v>
      </c>
    </row>
    <row r="558" spans="1:4" ht="30.75" customHeight="1" x14ac:dyDescent="0.2">
      <c r="A558" s="8"/>
      <c r="B558" s="9" t="s">
        <v>1260</v>
      </c>
      <c r="C558" s="23"/>
      <c r="D558" s="400"/>
    </row>
    <row r="559" spans="1:4" ht="30.75" customHeight="1" x14ac:dyDescent="0.35">
      <c r="A559" s="13" t="s">
        <v>701</v>
      </c>
      <c r="B559" s="11" t="s">
        <v>702</v>
      </c>
      <c r="C559" s="12" t="s">
        <v>14</v>
      </c>
      <c r="D559" s="401">
        <v>710</v>
      </c>
    </row>
    <row r="560" spans="1:4" ht="30.75" customHeight="1" x14ac:dyDescent="0.35">
      <c r="A560" s="13" t="s">
        <v>703</v>
      </c>
      <c r="B560" s="11" t="s">
        <v>704</v>
      </c>
      <c r="C560" s="12" t="s">
        <v>6</v>
      </c>
      <c r="D560" s="401">
        <v>710</v>
      </c>
    </row>
    <row r="561" spans="1:4" ht="30.75" customHeight="1" x14ac:dyDescent="0.2">
      <c r="A561" s="8"/>
      <c r="B561" s="9" t="s">
        <v>1261</v>
      </c>
      <c r="C561" s="23"/>
      <c r="D561" s="400"/>
    </row>
    <row r="562" spans="1:4" ht="30.75" customHeight="1" x14ac:dyDescent="0.35">
      <c r="A562" s="22" t="s">
        <v>666</v>
      </c>
      <c r="B562" s="18" t="s">
        <v>667</v>
      </c>
      <c r="C562" s="19" t="s">
        <v>14</v>
      </c>
      <c r="D562" s="401">
        <v>790</v>
      </c>
    </row>
    <row r="563" spans="1:4" ht="30.75" customHeight="1" x14ac:dyDescent="0.35">
      <c r="A563" s="22" t="s">
        <v>668</v>
      </c>
      <c r="B563" s="18" t="s">
        <v>669</v>
      </c>
      <c r="C563" s="19" t="s">
        <v>11</v>
      </c>
      <c r="D563" s="401">
        <v>790</v>
      </c>
    </row>
    <row r="564" spans="1:4" ht="30.75" customHeight="1" x14ac:dyDescent="0.35">
      <c r="A564" s="22" t="s">
        <v>1570</v>
      </c>
      <c r="B564" s="18" t="s">
        <v>1569</v>
      </c>
      <c r="C564" s="19" t="s">
        <v>14</v>
      </c>
      <c r="D564" s="401">
        <v>1600</v>
      </c>
    </row>
    <row r="565" spans="1:4" ht="30.75" customHeight="1" x14ac:dyDescent="0.35">
      <c r="A565" s="22" t="s">
        <v>1572</v>
      </c>
      <c r="B565" s="18" t="s">
        <v>1571</v>
      </c>
      <c r="C565" s="19" t="s">
        <v>14</v>
      </c>
      <c r="D565" s="401">
        <v>1600</v>
      </c>
    </row>
    <row r="566" spans="1:4" ht="30.75" customHeight="1" x14ac:dyDescent="0.2">
      <c r="A566" s="8"/>
      <c r="B566" s="9" t="s">
        <v>1262</v>
      </c>
      <c r="C566" s="23"/>
      <c r="D566" s="400"/>
    </row>
    <row r="567" spans="1:4" ht="30.75" customHeight="1" x14ac:dyDescent="0.35">
      <c r="A567" s="22" t="s">
        <v>636</v>
      </c>
      <c r="B567" s="20" t="s">
        <v>1719</v>
      </c>
      <c r="C567" s="19" t="s">
        <v>14</v>
      </c>
      <c r="D567" s="401">
        <v>760</v>
      </c>
    </row>
    <row r="568" spans="1:4" ht="30.75" customHeight="1" x14ac:dyDescent="0.35">
      <c r="A568" s="22" t="s">
        <v>637</v>
      </c>
      <c r="B568" s="18" t="s">
        <v>1720</v>
      </c>
      <c r="C568" s="19" t="s">
        <v>11</v>
      </c>
      <c r="D568" s="401">
        <v>890</v>
      </c>
    </row>
    <row r="569" spans="1:4" ht="30.75" customHeight="1" x14ac:dyDescent="0.35">
      <c r="A569" s="40" t="s">
        <v>1722</v>
      </c>
      <c r="B569" s="38" t="s">
        <v>1721</v>
      </c>
      <c r="C569" s="39" t="s">
        <v>11</v>
      </c>
      <c r="D569" s="401">
        <v>560</v>
      </c>
    </row>
    <row r="570" spans="1:4" ht="30.75" customHeight="1" x14ac:dyDescent="0.35">
      <c r="A570" s="22" t="s">
        <v>638</v>
      </c>
      <c r="B570" s="18" t="s">
        <v>639</v>
      </c>
      <c r="C570" s="19" t="s">
        <v>11</v>
      </c>
      <c r="D570" s="401">
        <v>790</v>
      </c>
    </row>
    <row r="571" spans="1:4" ht="30.75" customHeight="1" x14ac:dyDescent="0.35">
      <c r="A571" s="22" t="s">
        <v>640</v>
      </c>
      <c r="B571" s="18" t="s">
        <v>641</v>
      </c>
      <c r="C571" s="19" t="s">
        <v>11</v>
      </c>
      <c r="D571" s="401">
        <v>590</v>
      </c>
    </row>
    <row r="572" spans="1:4" ht="30.75" customHeight="1" x14ac:dyDescent="0.35">
      <c r="A572" s="22" t="s">
        <v>642</v>
      </c>
      <c r="B572" s="18" t="s">
        <v>643</v>
      </c>
      <c r="C572" s="19" t="s">
        <v>11</v>
      </c>
      <c r="D572" s="401">
        <v>570</v>
      </c>
    </row>
    <row r="573" spans="1:4" ht="30.75" customHeight="1" x14ac:dyDescent="0.35">
      <c r="A573" s="13" t="s">
        <v>644</v>
      </c>
      <c r="B573" s="11" t="s">
        <v>645</v>
      </c>
      <c r="C573" s="19" t="s">
        <v>14</v>
      </c>
      <c r="D573" s="401">
        <v>830</v>
      </c>
    </row>
    <row r="574" spans="1:4" ht="30.75" customHeight="1" x14ac:dyDescent="0.35">
      <c r="A574" s="22" t="s">
        <v>646</v>
      </c>
      <c r="B574" s="18" t="s">
        <v>647</v>
      </c>
      <c r="C574" s="19" t="s">
        <v>14</v>
      </c>
      <c r="D574" s="401">
        <v>880</v>
      </c>
    </row>
    <row r="575" spans="1:4" ht="30.75" customHeight="1" x14ac:dyDescent="0.35">
      <c r="A575" s="22" t="s">
        <v>648</v>
      </c>
      <c r="B575" s="18" t="s">
        <v>649</v>
      </c>
      <c r="C575" s="19" t="s">
        <v>11</v>
      </c>
      <c r="D575" s="401">
        <v>880</v>
      </c>
    </row>
    <row r="576" spans="1:4" ht="30.75" customHeight="1" x14ac:dyDescent="0.35">
      <c r="A576" s="22" t="s">
        <v>650</v>
      </c>
      <c r="B576" s="18" t="s">
        <v>651</v>
      </c>
      <c r="C576" s="19" t="s">
        <v>11</v>
      </c>
      <c r="D576" s="401">
        <v>770</v>
      </c>
    </row>
    <row r="577" spans="1:4" ht="30.75" customHeight="1" x14ac:dyDescent="0.35">
      <c r="A577" s="20" t="s">
        <v>652</v>
      </c>
      <c r="B577" s="20" t="s">
        <v>653</v>
      </c>
      <c r="C577" s="19" t="s">
        <v>11</v>
      </c>
      <c r="D577" s="401">
        <v>890</v>
      </c>
    </row>
    <row r="578" spans="1:4" ht="30.75" customHeight="1" x14ac:dyDescent="0.35">
      <c r="A578" s="58" t="s">
        <v>1724</v>
      </c>
      <c r="B578" s="58" t="s">
        <v>1723</v>
      </c>
      <c r="C578" s="39" t="s">
        <v>11</v>
      </c>
      <c r="D578" s="401">
        <v>800</v>
      </c>
    </row>
    <row r="579" spans="1:4" ht="30.75" customHeight="1" x14ac:dyDescent="0.2">
      <c r="A579" s="8"/>
      <c r="B579" s="9" t="s">
        <v>1263</v>
      </c>
      <c r="C579" s="23"/>
      <c r="D579" s="400"/>
    </row>
    <row r="580" spans="1:4" ht="30.75" customHeight="1" x14ac:dyDescent="0.35">
      <c r="A580" s="22" t="s">
        <v>660</v>
      </c>
      <c r="B580" s="18" t="s">
        <v>661</v>
      </c>
      <c r="C580" s="19" t="s">
        <v>11</v>
      </c>
      <c r="D580" s="401">
        <v>680</v>
      </c>
    </row>
    <row r="581" spans="1:4" ht="30.75" customHeight="1" x14ac:dyDescent="0.35">
      <c r="A581" s="22" t="s">
        <v>662</v>
      </c>
      <c r="B581" s="18" t="s">
        <v>663</v>
      </c>
      <c r="C581" s="19" t="s">
        <v>11</v>
      </c>
      <c r="D581" s="401">
        <v>580</v>
      </c>
    </row>
    <row r="582" spans="1:4" ht="30.75" customHeight="1" x14ac:dyDescent="0.2">
      <c r="A582" s="8"/>
      <c r="B582" s="9" t="s">
        <v>1264</v>
      </c>
      <c r="C582" s="23"/>
      <c r="D582" s="400"/>
    </row>
    <row r="583" spans="1:4" ht="30.75" customHeight="1" x14ac:dyDescent="0.35">
      <c r="A583" s="22" t="s">
        <v>705</v>
      </c>
      <c r="B583" s="18" t="s">
        <v>706</v>
      </c>
      <c r="C583" s="19" t="s">
        <v>14</v>
      </c>
      <c r="D583" s="401">
        <v>790</v>
      </c>
    </row>
    <row r="584" spans="1:4" ht="30.75" customHeight="1" x14ac:dyDescent="0.2">
      <c r="A584" s="8"/>
      <c r="B584" s="9" t="s">
        <v>1265</v>
      </c>
      <c r="C584" s="23"/>
      <c r="D584" s="400"/>
    </row>
    <row r="585" spans="1:4" ht="30.75" customHeight="1" x14ac:dyDescent="0.35">
      <c r="A585" s="22" t="s">
        <v>680</v>
      </c>
      <c r="B585" s="18" t="s">
        <v>681</v>
      </c>
      <c r="C585" s="19" t="s">
        <v>11</v>
      </c>
      <c r="D585" s="401">
        <v>910</v>
      </c>
    </row>
    <row r="586" spans="1:4" ht="30.75" customHeight="1" x14ac:dyDescent="0.2">
      <c r="A586" s="8"/>
      <c r="B586" s="9" t="s">
        <v>1266</v>
      </c>
      <c r="C586" s="23"/>
      <c r="D586" s="400"/>
    </row>
    <row r="587" spans="1:4" ht="30.75" customHeight="1" x14ac:dyDescent="0.35">
      <c r="A587" s="22" t="s">
        <v>594</v>
      </c>
      <c r="B587" s="18" t="s">
        <v>595</v>
      </c>
      <c r="C587" s="19" t="s">
        <v>14</v>
      </c>
      <c r="D587" s="401">
        <v>850</v>
      </c>
    </row>
    <row r="588" spans="1:4" ht="30.75" customHeight="1" x14ac:dyDescent="0.35">
      <c r="A588" s="22" t="s">
        <v>596</v>
      </c>
      <c r="B588" s="18" t="s">
        <v>597</v>
      </c>
      <c r="C588" s="19" t="s">
        <v>11</v>
      </c>
      <c r="D588" s="401">
        <v>850</v>
      </c>
    </row>
    <row r="589" spans="1:4" ht="30.75" customHeight="1" x14ac:dyDescent="0.35">
      <c r="A589" s="22" t="s">
        <v>598</v>
      </c>
      <c r="B589" s="18" t="s">
        <v>599</v>
      </c>
      <c r="C589" s="19" t="s">
        <v>6</v>
      </c>
      <c r="D589" s="401">
        <v>650</v>
      </c>
    </row>
    <row r="590" spans="1:4" ht="30.75" customHeight="1" x14ac:dyDescent="0.2">
      <c r="A590" s="8"/>
      <c r="B590" s="9" t="s">
        <v>1267</v>
      </c>
      <c r="C590" s="23"/>
      <c r="D590" s="400"/>
    </row>
    <row r="591" spans="1:4" ht="30.75" customHeight="1" x14ac:dyDescent="0.35">
      <c r="A591" s="22" t="s">
        <v>690</v>
      </c>
      <c r="B591" s="18" t="s">
        <v>3293</v>
      </c>
      <c r="C591" s="19" t="s">
        <v>11</v>
      </c>
      <c r="D591" s="401">
        <v>1500</v>
      </c>
    </row>
    <row r="592" spans="1:4" ht="30.75" customHeight="1" x14ac:dyDescent="0.2">
      <c r="A592" s="8"/>
      <c r="B592" s="9" t="s">
        <v>3277</v>
      </c>
      <c r="C592" s="23"/>
      <c r="D592" s="400"/>
    </row>
    <row r="593" spans="1:4" ht="30.75" customHeight="1" x14ac:dyDescent="0.35">
      <c r="A593" s="22" t="s">
        <v>682</v>
      </c>
      <c r="B593" s="18" t="s">
        <v>3137</v>
      </c>
      <c r="C593" s="19" t="s">
        <v>11</v>
      </c>
      <c r="D593" s="401">
        <v>1430</v>
      </c>
    </row>
    <row r="594" spans="1:4" ht="30.75" customHeight="1" x14ac:dyDescent="0.35">
      <c r="A594" s="22" t="s">
        <v>3385</v>
      </c>
      <c r="B594" s="18" t="s">
        <v>3822</v>
      </c>
      <c r="C594" s="19" t="s">
        <v>14</v>
      </c>
      <c r="D594" s="401">
        <v>550</v>
      </c>
    </row>
    <row r="595" spans="1:4" ht="30.75" customHeight="1" x14ac:dyDescent="0.2">
      <c r="A595" s="8"/>
      <c r="B595" s="9" t="s">
        <v>1268</v>
      </c>
      <c r="C595" s="23"/>
      <c r="D595" s="400"/>
    </row>
    <row r="596" spans="1:4" ht="30.75" customHeight="1" x14ac:dyDescent="0.35">
      <c r="A596" s="22" t="s">
        <v>691</v>
      </c>
      <c r="B596" s="18" t="s">
        <v>692</v>
      </c>
      <c r="C596" s="19" t="s">
        <v>11</v>
      </c>
      <c r="D596" s="401">
        <v>550</v>
      </c>
    </row>
    <row r="597" spans="1:4" ht="30.75" customHeight="1" x14ac:dyDescent="0.2">
      <c r="A597" s="8"/>
      <c r="B597" s="9" t="s">
        <v>1269</v>
      </c>
      <c r="C597" s="23"/>
      <c r="D597" s="400"/>
    </row>
    <row r="598" spans="1:4" ht="30.75" customHeight="1" x14ac:dyDescent="0.35">
      <c r="A598" s="22" t="s">
        <v>693</v>
      </c>
      <c r="B598" s="18" t="s">
        <v>694</v>
      </c>
      <c r="C598" s="19" t="s">
        <v>11</v>
      </c>
      <c r="D598" s="401">
        <v>680</v>
      </c>
    </row>
    <row r="599" spans="1:4" ht="30.75" customHeight="1" x14ac:dyDescent="0.2">
      <c r="A599" s="8"/>
      <c r="B599" s="9" t="s">
        <v>1270</v>
      </c>
      <c r="C599" s="23"/>
      <c r="D599" s="400"/>
    </row>
    <row r="600" spans="1:4" ht="30.75" customHeight="1" x14ac:dyDescent="0.35">
      <c r="A600" s="10" t="s">
        <v>707</v>
      </c>
      <c r="B600" s="11" t="s">
        <v>708</v>
      </c>
      <c r="C600" s="12" t="s">
        <v>14</v>
      </c>
      <c r="D600" s="401">
        <v>680</v>
      </c>
    </row>
    <row r="601" spans="1:4" ht="30.75" customHeight="1" x14ac:dyDescent="0.2">
      <c r="A601" s="48"/>
      <c r="B601" s="9" t="s">
        <v>1271</v>
      </c>
      <c r="C601" s="30"/>
      <c r="D601" s="400"/>
    </row>
    <row r="602" spans="1:4" ht="30.75" customHeight="1" x14ac:dyDescent="0.35">
      <c r="A602" s="22" t="s">
        <v>689</v>
      </c>
      <c r="B602" s="18" t="s">
        <v>3354</v>
      </c>
      <c r="C602" s="19" t="s">
        <v>14</v>
      </c>
      <c r="D602" s="401">
        <v>1100</v>
      </c>
    </row>
    <row r="603" spans="1:4" ht="30.75" customHeight="1" x14ac:dyDescent="0.2">
      <c r="A603" s="48"/>
      <c r="B603" s="9" t="s">
        <v>4002</v>
      </c>
      <c r="C603" s="30"/>
      <c r="D603" s="400"/>
    </row>
    <row r="604" spans="1:4" ht="30.75" customHeight="1" x14ac:dyDescent="0.35">
      <c r="A604" s="22" t="s">
        <v>4003</v>
      </c>
      <c r="B604" s="18" t="s">
        <v>4004</v>
      </c>
      <c r="C604" s="19" t="s">
        <v>14</v>
      </c>
      <c r="D604" s="401">
        <v>810</v>
      </c>
    </row>
    <row r="605" spans="1:4" ht="30.75" customHeight="1" x14ac:dyDescent="0.35">
      <c r="A605" s="22" t="s">
        <v>4005</v>
      </c>
      <c r="B605" s="18" t="s">
        <v>4006</v>
      </c>
      <c r="C605" s="19" t="s">
        <v>14</v>
      </c>
      <c r="D605" s="401">
        <v>810</v>
      </c>
    </row>
    <row r="606" spans="1:4" ht="30.75" customHeight="1" x14ac:dyDescent="0.2">
      <c r="A606" s="48"/>
      <c r="B606" s="9" t="s">
        <v>3327</v>
      </c>
      <c r="C606" s="30"/>
      <c r="D606" s="400"/>
    </row>
    <row r="607" spans="1:4" ht="30.75" customHeight="1" x14ac:dyDescent="0.35">
      <c r="A607" s="22" t="s">
        <v>3357</v>
      </c>
      <c r="B607" s="18" t="s">
        <v>3358</v>
      </c>
      <c r="C607" s="19" t="s">
        <v>11</v>
      </c>
      <c r="D607" s="401">
        <v>560</v>
      </c>
    </row>
    <row r="608" spans="1:4" ht="30.75" customHeight="1" x14ac:dyDescent="0.35">
      <c r="A608" s="22" t="s">
        <v>3331</v>
      </c>
      <c r="B608" s="18" t="s">
        <v>3361</v>
      </c>
      <c r="C608" s="19" t="s">
        <v>11</v>
      </c>
      <c r="D608" s="401">
        <v>560</v>
      </c>
    </row>
    <row r="609" spans="1:4" ht="30.75" customHeight="1" x14ac:dyDescent="0.35">
      <c r="A609" s="22" t="s">
        <v>3359</v>
      </c>
      <c r="B609" s="18" t="s">
        <v>3360</v>
      </c>
      <c r="C609" s="19" t="s">
        <v>11</v>
      </c>
      <c r="D609" s="401">
        <v>800</v>
      </c>
    </row>
    <row r="610" spans="1:4" ht="30.75" customHeight="1" x14ac:dyDescent="0.2">
      <c r="A610" s="48"/>
      <c r="B610" s="9" t="s">
        <v>3329</v>
      </c>
      <c r="C610" s="30"/>
      <c r="D610" s="400"/>
    </row>
    <row r="611" spans="1:4" ht="30.75" customHeight="1" x14ac:dyDescent="0.35">
      <c r="A611" s="22" t="s">
        <v>3330</v>
      </c>
      <c r="B611" s="18" t="s">
        <v>3338</v>
      </c>
      <c r="C611" s="19" t="s">
        <v>11</v>
      </c>
      <c r="D611" s="401">
        <v>1500</v>
      </c>
    </row>
    <row r="612" spans="1:4" ht="30.75" customHeight="1" x14ac:dyDescent="0.35">
      <c r="A612" s="22" t="s">
        <v>3335</v>
      </c>
      <c r="B612" s="18" t="s">
        <v>3339</v>
      </c>
      <c r="C612" s="19" t="s">
        <v>11</v>
      </c>
      <c r="D612" s="401">
        <v>1500</v>
      </c>
    </row>
    <row r="613" spans="1:4" ht="30.75" customHeight="1" x14ac:dyDescent="0.35">
      <c r="A613" s="22" t="s">
        <v>3352</v>
      </c>
      <c r="B613" s="18" t="s">
        <v>3353</v>
      </c>
      <c r="C613" s="19" t="s">
        <v>6</v>
      </c>
      <c r="D613" s="401">
        <v>1500</v>
      </c>
    </row>
    <row r="614" spans="1:4" ht="30.75" customHeight="1" x14ac:dyDescent="0.35">
      <c r="A614" s="22" t="s">
        <v>3758</v>
      </c>
      <c r="B614" s="18" t="s">
        <v>3759</v>
      </c>
      <c r="C614" s="19" t="s">
        <v>6</v>
      </c>
      <c r="D614" s="401">
        <v>1100</v>
      </c>
    </row>
    <row r="615" spans="1:4" ht="30.75" customHeight="1" x14ac:dyDescent="0.2">
      <c r="A615" s="48"/>
      <c r="B615" s="9" t="s">
        <v>3328</v>
      </c>
      <c r="C615" s="30"/>
      <c r="D615" s="400"/>
    </row>
    <row r="616" spans="1:4" ht="30.75" customHeight="1" x14ac:dyDescent="0.35">
      <c r="A616" s="22" t="s">
        <v>3324</v>
      </c>
      <c r="B616" s="18" t="s">
        <v>3332</v>
      </c>
      <c r="C616" s="19" t="s">
        <v>14</v>
      </c>
      <c r="D616" s="401">
        <v>2000</v>
      </c>
    </row>
    <row r="617" spans="1:4" ht="30.75" customHeight="1" x14ac:dyDescent="0.2">
      <c r="A617" s="5"/>
      <c r="B617" s="6" t="s">
        <v>1306</v>
      </c>
      <c r="C617" s="7"/>
      <c r="D617" s="391"/>
    </row>
    <row r="618" spans="1:4" ht="30.75" customHeight="1" x14ac:dyDescent="0.35">
      <c r="A618" s="13" t="s">
        <v>863</v>
      </c>
      <c r="B618" s="11" t="s">
        <v>864</v>
      </c>
      <c r="C618" s="12" t="s">
        <v>14</v>
      </c>
      <c r="D618" s="401">
        <v>740</v>
      </c>
    </row>
    <row r="619" spans="1:4" ht="30.75" customHeight="1" x14ac:dyDescent="0.35">
      <c r="A619" s="13" t="s">
        <v>865</v>
      </c>
      <c r="B619" s="11" t="s">
        <v>866</v>
      </c>
      <c r="C619" s="12" t="s">
        <v>14</v>
      </c>
      <c r="D619" s="401">
        <v>880</v>
      </c>
    </row>
    <row r="620" spans="1:4" ht="30.75" customHeight="1" x14ac:dyDescent="0.35">
      <c r="A620" s="13" t="s">
        <v>867</v>
      </c>
      <c r="B620" s="11" t="s">
        <v>868</v>
      </c>
      <c r="C620" s="12" t="s">
        <v>14</v>
      </c>
      <c r="D620" s="401">
        <v>880</v>
      </c>
    </row>
    <row r="621" spans="1:4" ht="30.75" customHeight="1" x14ac:dyDescent="0.35">
      <c r="A621" s="22" t="s">
        <v>869</v>
      </c>
      <c r="B621" s="18" t="s">
        <v>870</v>
      </c>
      <c r="C621" s="19" t="s">
        <v>14</v>
      </c>
      <c r="D621" s="401">
        <v>940</v>
      </c>
    </row>
    <row r="622" spans="1:4" ht="30.75" customHeight="1" x14ac:dyDescent="0.35">
      <c r="A622" s="13" t="s">
        <v>871</v>
      </c>
      <c r="B622" s="11" t="s">
        <v>872</v>
      </c>
      <c r="C622" s="12" t="s">
        <v>14</v>
      </c>
      <c r="D622" s="401">
        <v>850</v>
      </c>
    </row>
    <row r="623" spans="1:4" ht="30.75" customHeight="1" x14ac:dyDescent="0.35">
      <c r="A623" s="13" t="s">
        <v>873</v>
      </c>
      <c r="B623" s="11" t="s">
        <v>874</v>
      </c>
      <c r="C623" s="12" t="s">
        <v>14</v>
      </c>
      <c r="D623" s="401">
        <v>850</v>
      </c>
    </row>
    <row r="624" spans="1:4" ht="30.75" customHeight="1" x14ac:dyDescent="0.35">
      <c r="A624" s="13" t="s">
        <v>875</v>
      </c>
      <c r="B624" s="11" t="s">
        <v>876</v>
      </c>
      <c r="C624" s="12" t="s">
        <v>14</v>
      </c>
      <c r="D624" s="401">
        <v>850</v>
      </c>
    </row>
    <row r="625" spans="1:4" ht="30.75" customHeight="1" x14ac:dyDescent="0.35">
      <c r="A625" s="13" t="s">
        <v>877</v>
      </c>
      <c r="B625" s="11" t="s">
        <v>878</v>
      </c>
      <c r="C625" s="12" t="s">
        <v>14</v>
      </c>
      <c r="D625" s="401">
        <v>850</v>
      </c>
    </row>
    <row r="626" spans="1:4" ht="30.75" customHeight="1" x14ac:dyDescent="0.35">
      <c r="A626" s="13" t="s">
        <v>4066</v>
      </c>
      <c r="B626" s="11" t="s">
        <v>4067</v>
      </c>
      <c r="C626" s="12" t="s">
        <v>14</v>
      </c>
      <c r="D626" s="401">
        <v>850</v>
      </c>
    </row>
    <row r="627" spans="1:4" ht="30.75" customHeight="1" x14ac:dyDescent="0.35">
      <c r="A627" s="13" t="s">
        <v>882</v>
      </c>
      <c r="B627" s="11" t="s">
        <v>883</v>
      </c>
      <c r="C627" s="12" t="s">
        <v>14</v>
      </c>
      <c r="D627" s="401">
        <v>850</v>
      </c>
    </row>
    <row r="628" spans="1:4" ht="30.75" customHeight="1" x14ac:dyDescent="0.35">
      <c r="A628" s="13" t="s">
        <v>879</v>
      </c>
      <c r="B628" s="11" t="s">
        <v>1635</v>
      </c>
      <c r="C628" s="12" t="s">
        <v>14</v>
      </c>
      <c r="D628" s="401">
        <v>850</v>
      </c>
    </row>
    <row r="629" spans="1:4" ht="30.75" customHeight="1" x14ac:dyDescent="0.35">
      <c r="A629" s="24" t="s">
        <v>1730</v>
      </c>
      <c r="B629" s="25" t="s">
        <v>1729</v>
      </c>
      <c r="C629" s="26" t="s">
        <v>14</v>
      </c>
      <c r="D629" s="401">
        <v>850</v>
      </c>
    </row>
    <row r="630" spans="1:4" ht="30.75" customHeight="1" x14ac:dyDescent="0.35">
      <c r="A630" s="13" t="s">
        <v>889</v>
      </c>
      <c r="B630" s="11" t="s">
        <v>890</v>
      </c>
      <c r="C630" s="12" t="s">
        <v>14</v>
      </c>
      <c r="D630" s="401">
        <v>850</v>
      </c>
    </row>
    <row r="631" spans="1:4" ht="30.75" customHeight="1" x14ac:dyDescent="0.35">
      <c r="A631" s="13" t="s">
        <v>884</v>
      </c>
      <c r="B631" s="11" t="s">
        <v>885</v>
      </c>
      <c r="C631" s="12" t="s">
        <v>14</v>
      </c>
      <c r="D631" s="401">
        <v>850</v>
      </c>
    </row>
    <row r="632" spans="1:4" ht="30.75" customHeight="1" x14ac:dyDescent="0.35">
      <c r="A632" s="13" t="s">
        <v>886</v>
      </c>
      <c r="B632" s="11" t="s">
        <v>887</v>
      </c>
      <c r="C632" s="12" t="s">
        <v>14</v>
      </c>
      <c r="D632" s="401">
        <v>850</v>
      </c>
    </row>
    <row r="633" spans="1:4" ht="30.75" customHeight="1" x14ac:dyDescent="0.35">
      <c r="A633" s="24" t="s">
        <v>1636</v>
      </c>
      <c r="B633" s="25" t="s">
        <v>1637</v>
      </c>
      <c r="C633" s="26" t="s">
        <v>14</v>
      </c>
      <c r="D633" s="401">
        <v>850</v>
      </c>
    </row>
    <row r="634" spans="1:4" ht="30.75" customHeight="1" x14ac:dyDescent="0.35">
      <c r="A634" s="13" t="s">
        <v>880</v>
      </c>
      <c r="B634" s="11" t="s">
        <v>881</v>
      </c>
      <c r="C634" s="12" t="s">
        <v>14</v>
      </c>
      <c r="D634" s="401">
        <v>850</v>
      </c>
    </row>
    <row r="635" spans="1:4" ht="30.75" customHeight="1" x14ac:dyDescent="0.35">
      <c r="A635" s="52" t="s">
        <v>1639</v>
      </c>
      <c r="B635" s="52" t="s">
        <v>1638</v>
      </c>
      <c r="C635" s="59" t="s">
        <v>14</v>
      </c>
      <c r="D635" s="401">
        <v>850</v>
      </c>
    </row>
    <row r="636" spans="1:4" ht="30.75" customHeight="1" x14ac:dyDescent="0.35">
      <c r="A636" s="13" t="s">
        <v>888</v>
      </c>
      <c r="B636" s="11" t="s">
        <v>1640</v>
      </c>
      <c r="C636" s="12" t="s">
        <v>14</v>
      </c>
      <c r="D636" s="401">
        <v>850</v>
      </c>
    </row>
    <row r="637" spans="1:4" ht="30.75" customHeight="1" x14ac:dyDescent="0.35">
      <c r="A637" s="13" t="s">
        <v>3390</v>
      </c>
      <c r="B637" s="11" t="s">
        <v>3771</v>
      </c>
      <c r="C637" s="12" t="s">
        <v>14</v>
      </c>
      <c r="D637" s="401">
        <v>1480</v>
      </c>
    </row>
    <row r="638" spans="1:4" ht="30.75" customHeight="1" x14ac:dyDescent="0.2">
      <c r="A638" s="60"/>
      <c r="B638" s="61" t="s">
        <v>1415</v>
      </c>
      <c r="C638" s="62"/>
      <c r="D638" s="391"/>
    </row>
    <row r="639" spans="1:4" ht="30.75" customHeight="1" x14ac:dyDescent="0.35">
      <c r="A639" s="63" t="s">
        <v>1416</v>
      </c>
      <c r="B639" s="17" t="s">
        <v>1634</v>
      </c>
      <c r="C639" s="19" t="s">
        <v>14</v>
      </c>
      <c r="D639" s="401">
        <v>2100</v>
      </c>
    </row>
    <row r="640" spans="1:4" ht="30.75" customHeight="1" x14ac:dyDescent="0.35">
      <c r="A640" s="63" t="s">
        <v>3386</v>
      </c>
      <c r="B640" s="17" t="s">
        <v>3387</v>
      </c>
      <c r="C640" s="19" t="s">
        <v>14</v>
      </c>
      <c r="D640" s="401">
        <v>7700</v>
      </c>
    </row>
    <row r="641" spans="1:8" ht="30.75" customHeight="1" x14ac:dyDescent="0.35">
      <c r="A641" s="17" t="s">
        <v>891</v>
      </c>
      <c r="B641" s="17" t="s">
        <v>1731</v>
      </c>
      <c r="C641" s="19" t="s">
        <v>14</v>
      </c>
      <c r="D641" s="401">
        <v>2800</v>
      </c>
    </row>
    <row r="642" spans="1:8" ht="30.75" customHeight="1" x14ac:dyDescent="0.35">
      <c r="A642" s="17" t="s">
        <v>3847</v>
      </c>
      <c r="B642" s="17" t="s">
        <v>3848</v>
      </c>
      <c r="C642" s="19" t="s">
        <v>14</v>
      </c>
      <c r="D642" s="401">
        <v>2000</v>
      </c>
    </row>
    <row r="643" spans="1:8" ht="30.75" customHeight="1" x14ac:dyDescent="0.2">
      <c r="A643" s="5"/>
      <c r="B643" s="6" t="s">
        <v>1518</v>
      </c>
      <c r="C643" s="7"/>
      <c r="D643" s="391"/>
    </row>
    <row r="644" spans="1:8" ht="30.75" customHeight="1" x14ac:dyDescent="0.35">
      <c r="A644" s="13" t="s">
        <v>1739</v>
      </c>
      <c r="B644" s="11" t="s">
        <v>4127</v>
      </c>
      <c r="C644" s="64" t="s">
        <v>14</v>
      </c>
      <c r="D644" s="401">
        <v>2400</v>
      </c>
    </row>
    <row r="645" spans="1:8" ht="30.75" customHeight="1" x14ac:dyDescent="0.2">
      <c r="A645" s="13"/>
      <c r="B645" s="14" t="s">
        <v>4128</v>
      </c>
      <c r="C645" s="64"/>
      <c r="D645" s="392"/>
    </row>
    <row r="646" spans="1:8" ht="30.75" customHeight="1" x14ac:dyDescent="0.35">
      <c r="A646" s="13" t="s">
        <v>1740</v>
      </c>
      <c r="B646" s="18" t="s">
        <v>4129</v>
      </c>
      <c r="C646" s="65" t="s">
        <v>14</v>
      </c>
      <c r="D646" s="401">
        <v>2400</v>
      </c>
    </row>
    <row r="647" spans="1:8" ht="30.75" customHeight="1" x14ac:dyDescent="0.2">
      <c r="A647" s="22"/>
      <c r="B647" s="14" t="s">
        <v>4130</v>
      </c>
      <c r="C647" s="65"/>
      <c r="D647" s="392"/>
    </row>
    <row r="648" spans="1:8" ht="30.75" customHeight="1" x14ac:dyDescent="0.35">
      <c r="A648" s="17" t="s">
        <v>892</v>
      </c>
      <c r="B648" s="17" t="s">
        <v>2928</v>
      </c>
      <c r="C648" s="65" t="s">
        <v>14</v>
      </c>
      <c r="D648" s="401">
        <v>10000</v>
      </c>
    </row>
    <row r="649" spans="1:8" ht="30.75" customHeight="1" x14ac:dyDescent="0.35">
      <c r="A649" s="22" t="s">
        <v>1516</v>
      </c>
      <c r="B649" s="18" t="s">
        <v>1641</v>
      </c>
      <c r="C649" s="65" t="s">
        <v>14</v>
      </c>
      <c r="D649" s="401">
        <v>2600</v>
      </c>
    </row>
    <row r="650" spans="1:8" ht="30.75" customHeight="1" x14ac:dyDescent="0.35">
      <c r="A650" s="22" t="s">
        <v>1575</v>
      </c>
      <c r="B650" s="14" t="s">
        <v>4131</v>
      </c>
      <c r="C650" s="65" t="s">
        <v>14</v>
      </c>
      <c r="D650" s="401">
        <v>4100</v>
      </c>
    </row>
    <row r="651" spans="1:8" ht="30.75" customHeight="1" x14ac:dyDescent="0.35">
      <c r="A651" s="17" t="s">
        <v>3894</v>
      </c>
      <c r="B651" s="20" t="s">
        <v>3893</v>
      </c>
      <c r="C651" s="65" t="s">
        <v>14</v>
      </c>
      <c r="D651" s="401">
        <v>8700</v>
      </c>
    </row>
    <row r="652" spans="1:8" ht="30.75" customHeight="1" x14ac:dyDescent="0.35">
      <c r="A652" s="22" t="s">
        <v>1517</v>
      </c>
      <c r="B652" s="18" t="s">
        <v>1738</v>
      </c>
      <c r="C652" s="65" t="s">
        <v>14</v>
      </c>
      <c r="D652" s="401">
        <v>2350</v>
      </c>
    </row>
    <row r="653" spans="1:8" ht="30.75" customHeight="1" x14ac:dyDescent="0.35">
      <c r="A653" s="40" t="s">
        <v>1857</v>
      </c>
      <c r="B653" s="38" t="s">
        <v>1733</v>
      </c>
      <c r="C653" s="66" t="s">
        <v>14</v>
      </c>
      <c r="D653" s="401">
        <v>9900</v>
      </c>
    </row>
    <row r="654" spans="1:8" s="31" customFormat="1" ht="30.75" customHeight="1" x14ac:dyDescent="0.2">
      <c r="A654" s="67" t="s">
        <v>3208</v>
      </c>
      <c r="B654" s="67" t="s">
        <v>3209</v>
      </c>
      <c r="C654" s="19" t="s">
        <v>14</v>
      </c>
      <c r="D654" s="402">
        <v>3000</v>
      </c>
      <c r="E654" s="32"/>
      <c r="F654" s="32"/>
      <c r="G654" s="32"/>
      <c r="H654" s="32"/>
    </row>
    <row r="655" spans="1:8" s="31" customFormat="1" ht="30.75" customHeight="1" x14ac:dyDescent="0.2">
      <c r="A655" s="67" t="s">
        <v>3210</v>
      </c>
      <c r="B655" s="67" t="s">
        <v>3211</v>
      </c>
      <c r="C655" s="19" t="s">
        <v>14</v>
      </c>
      <c r="D655" s="402">
        <v>3500</v>
      </c>
      <c r="E655" s="32"/>
      <c r="F655" s="32"/>
      <c r="G655" s="32"/>
      <c r="H655" s="32"/>
    </row>
    <row r="656" spans="1:8" s="31" customFormat="1" ht="30.75" customHeight="1" x14ac:dyDescent="0.2">
      <c r="A656" s="67" t="s">
        <v>3212</v>
      </c>
      <c r="B656" s="67" t="s">
        <v>3213</v>
      </c>
      <c r="C656" s="19" t="s">
        <v>14</v>
      </c>
      <c r="D656" s="402">
        <v>3700</v>
      </c>
      <c r="E656" s="32"/>
      <c r="F656" s="32"/>
      <c r="G656" s="32"/>
      <c r="H656" s="32"/>
    </row>
    <row r="657" spans="1:8" s="31" customFormat="1" ht="30.75" customHeight="1" x14ac:dyDescent="0.2">
      <c r="A657" s="67" t="s">
        <v>3895</v>
      </c>
      <c r="B657" s="67" t="s">
        <v>3876</v>
      </c>
      <c r="C657" s="19" t="s">
        <v>14</v>
      </c>
      <c r="D657" s="402">
        <v>3000</v>
      </c>
      <c r="E657" s="32"/>
      <c r="F657" s="32"/>
      <c r="G657" s="32"/>
      <c r="H657" s="32"/>
    </row>
    <row r="658" spans="1:8" s="31" customFormat="1" ht="30.75" customHeight="1" x14ac:dyDescent="0.2">
      <c r="A658" s="67" t="s">
        <v>3896</v>
      </c>
      <c r="B658" s="67" t="s">
        <v>3897</v>
      </c>
      <c r="C658" s="19" t="s">
        <v>14</v>
      </c>
      <c r="D658" s="402">
        <v>3800</v>
      </c>
      <c r="E658" s="32"/>
      <c r="F658" s="32"/>
      <c r="G658" s="32"/>
      <c r="H658" s="32"/>
    </row>
    <row r="659" spans="1:8" s="31" customFormat="1" ht="30.75" customHeight="1" x14ac:dyDescent="0.2">
      <c r="A659" s="67" t="s">
        <v>3898</v>
      </c>
      <c r="B659" s="67" t="s">
        <v>3875</v>
      </c>
      <c r="C659" s="19" t="s">
        <v>14</v>
      </c>
      <c r="D659" s="402">
        <v>3800</v>
      </c>
      <c r="E659" s="32"/>
      <c r="F659" s="32"/>
      <c r="G659" s="32"/>
      <c r="H659" s="32"/>
    </row>
    <row r="660" spans="1:8" s="31" customFormat="1" ht="30.75" customHeight="1" x14ac:dyDescent="0.2">
      <c r="A660" s="67" t="s">
        <v>3899</v>
      </c>
      <c r="B660" s="67" t="s">
        <v>3879</v>
      </c>
      <c r="C660" s="19" t="s">
        <v>14</v>
      </c>
      <c r="D660" s="402">
        <v>7500</v>
      </c>
      <c r="E660" s="32"/>
      <c r="F660" s="32"/>
      <c r="G660" s="32"/>
      <c r="H660" s="32"/>
    </row>
    <row r="661" spans="1:8" s="31" customFormat="1" ht="30.75" customHeight="1" x14ac:dyDescent="0.2">
      <c r="A661" s="67" t="s">
        <v>3900</v>
      </c>
      <c r="B661" s="67" t="s">
        <v>3878</v>
      </c>
      <c r="C661" s="19" t="s">
        <v>14</v>
      </c>
      <c r="D661" s="402">
        <v>11000</v>
      </c>
      <c r="E661" s="32"/>
      <c r="F661" s="32"/>
      <c r="G661" s="32"/>
      <c r="H661" s="32"/>
    </row>
    <row r="662" spans="1:8" s="31" customFormat="1" ht="30.75" customHeight="1" x14ac:dyDescent="0.2">
      <c r="A662" s="67" t="s">
        <v>3901</v>
      </c>
      <c r="B662" s="67" t="s">
        <v>3877</v>
      </c>
      <c r="C662" s="19" t="s">
        <v>14</v>
      </c>
      <c r="D662" s="402">
        <v>5000</v>
      </c>
      <c r="E662" s="32"/>
      <c r="F662" s="32"/>
      <c r="G662" s="32"/>
      <c r="H662" s="32"/>
    </row>
    <row r="663" spans="1:8" s="31" customFormat="1" ht="30.75" customHeight="1" x14ac:dyDescent="0.2">
      <c r="A663" s="67" t="s">
        <v>3902</v>
      </c>
      <c r="B663" s="67" t="s">
        <v>3880</v>
      </c>
      <c r="C663" s="19" t="s">
        <v>14</v>
      </c>
      <c r="D663" s="402">
        <v>5000</v>
      </c>
      <c r="E663" s="32"/>
      <c r="F663" s="32"/>
      <c r="G663" s="32"/>
      <c r="H663" s="32"/>
    </row>
    <row r="664" spans="1:8" s="31" customFormat="1" ht="30.75" customHeight="1" x14ac:dyDescent="0.2">
      <c r="A664" s="67" t="s">
        <v>3884</v>
      </c>
      <c r="B664" s="67" t="s">
        <v>3885</v>
      </c>
      <c r="C664" s="19" t="s">
        <v>14</v>
      </c>
      <c r="D664" s="402">
        <v>3000</v>
      </c>
      <c r="E664" s="32"/>
      <c r="F664" s="32"/>
      <c r="G664" s="32"/>
      <c r="H664" s="32"/>
    </row>
    <row r="665" spans="1:8" s="31" customFormat="1" ht="30.75" customHeight="1" x14ac:dyDescent="0.2">
      <c r="A665" s="67" t="s">
        <v>3903</v>
      </c>
      <c r="B665" s="67" t="s">
        <v>3947</v>
      </c>
      <c r="C665" s="19" t="s">
        <v>14</v>
      </c>
      <c r="D665" s="402">
        <v>4500</v>
      </c>
      <c r="E665" s="32"/>
      <c r="F665" s="32"/>
      <c r="G665" s="32"/>
      <c r="H665" s="32"/>
    </row>
    <row r="666" spans="1:8" s="31" customFormat="1" ht="30.75" customHeight="1" x14ac:dyDescent="0.2">
      <c r="A666" s="22" t="s">
        <v>3904</v>
      </c>
      <c r="B666" s="18" t="s">
        <v>3948</v>
      </c>
      <c r="C666" s="65" t="s">
        <v>14</v>
      </c>
      <c r="D666" s="402">
        <v>6500</v>
      </c>
      <c r="E666" s="32"/>
      <c r="F666" s="32"/>
      <c r="G666" s="32"/>
      <c r="H666" s="32"/>
    </row>
    <row r="667" spans="1:8" s="31" customFormat="1" ht="30.75" customHeight="1" x14ac:dyDescent="0.2">
      <c r="A667" s="22" t="s">
        <v>3905</v>
      </c>
      <c r="B667" s="18" t="s">
        <v>3881</v>
      </c>
      <c r="C667" s="65" t="s">
        <v>14</v>
      </c>
      <c r="D667" s="402">
        <v>15000</v>
      </c>
      <c r="E667" s="32"/>
      <c r="F667" s="32"/>
      <c r="G667" s="32"/>
      <c r="H667" s="32"/>
    </row>
    <row r="668" spans="1:8" ht="30.75" customHeight="1" x14ac:dyDescent="0.2">
      <c r="A668" s="68"/>
      <c r="B668" s="6" t="s">
        <v>1732</v>
      </c>
      <c r="C668" s="68"/>
      <c r="D668" s="391"/>
    </row>
    <row r="669" spans="1:8" ht="30.75" customHeight="1" x14ac:dyDescent="0.35">
      <c r="A669" s="37" t="s">
        <v>1858</v>
      </c>
      <c r="B669" s="15" t="s">
        <v>1734</v>
      </c>
      <c r="C669" s="66" t="s">
        <v>14</v>
      </c>
      <c r="D669" s="401">
        <v>2530</v>
      </c>
    </row>
    <row r="670" spans="1:8" ht="30.75" customHeight="1" x14ac:dyDescent="0.35">
      <c r="A670" s="37" t="s">
        <v>1859</v>
      </c>
      <c r="B670" s="15" t="s">
        <v>1735</v>
      </c>
      <c r="C670" s="66" t="s">
        <v>14</v>
      </c>
      <c r="D670" s="401">
        <v>3930</v>
      </c>
    </row>
    <row r="671" spans="1:8" ht="30.75" customHeight="1" x14ac:dyDescent="0.35">
      <c r="A671" s="37" t="s">
        <v>1860</v>
      </c>
      <c r="B671" s="15" t="s">
        <v>1736</v>
      </c>
      <c r="C671" s="66" t="s">
        <v>14</v>
      </c>
      <c r="D671" s="401">
        <v>2530</v>
      </c>
    </row>
    <row r="672" spans="1:8" ht="30.75" customHeight="1" x14ac:dyDescent="0.35">
      <c r="A672" s="37" t="s">
        <v>1861</v>
      </c>
      <c r="B672" s="15" t="s">
        <v>1737</v>
      </c>
      <c r="C672" s="66" t="s">
        <v>14</v>
      </c>
      <c r="D672" s="401">
        <v>2530</v>
      </c>
    </row>
    <row r="673" spans="1:4" ht="30.75" customHeight="1" x14ac:dyDescent="0.2">
      <c r="A673" s="68"/>
      <c r="B673" s="6" t="s">
        <v>4132</v>
      </c>
      <c r="C673" s="69"/>
      <c r="D673" s="391"/>
    </row>
    <row r="674" spans="1:4" ht="30.75" customHeight="1" x14ac:dyDescent="0.2">
      <c r="A674" s="36"/>
      <c r="B674" s="35" t="s">
        <v>4133</v>
      </c>
      <c r="C674" s="20"/>
      <c r="D674" s="392"/>
    </row>
    <row r="675" spans="1:4" ht="30.75" customHeight="1" x14ac:dyDescent="0.35">
      <c r="A675" s="17" t="s">
        <v>1520</v>
      </c>
      <c r="B675" s="20" t="s">
        <v>4021</v>
      </c>
      <c r="C675" s="65" t="s">
        <v>14</v>
      </c>
      <c r="D675" s="401">
        <v>2000</v>
      </c>
    </row>
    <row r="676" spans="1:4" ht="30.75" customHeight="1" x14ac:dyDescent="0.2">
      <c r="A676" s="17"/>
      <c r="B676" s="35" t="s">
        <v>3356</v>
      </c>
      <c r="C676" s="65"/>
      <c r="D676" s="392"/>
    </row>
    <row r="677" spans="1:4" ht="30.75" customHeight="1" x14ac:dyDescent="0.35">
      <c r="A677" s="22" t="s">
        <v>1889</v>
      </c>
      <c r="B677" s="18" t="s">
        <v>1890</v>
      </c>
      <c r="C677" s="65" t="s">
        <v>14</v>
      </c>
      <c r="D677" s="401">
        <v>12500</v>
      </c>
    </row>
    <row r="678" spans="1:4" ht="30.75" customHeight="1" x14ac:dyDescent="0.35">
      <c r="A678" s="22" t="s">
        <v>1891</v>
      </c>
      <c r="B678" s="18" t="s">
        <v>1892</v>
      </c>
      <c r="C678" s="65" t="s">
        <v>14</v>
      </c>
      <c r="D678" s="401">
        <v>11000</v>
      </c>
    </row>
    <row r="679" spans="1:4" ht="30.75" customHeight="1" x14ac:dyDescent="0.35">
      <c r="A679" s="22" t="s">
        <v>1893</v>
      </c>
      <c r="B679" s="18" t="s">
        <v>1894</v>
      </c>
      <c r="C679" s="65" t="s">
        <v>14</v>
      </c>
      <c r="D679" s="401">
        <v>12500</v>
      </c>
    </row>
    <row r="680" spans="1:4" ht="30.75" customHeight="1" x14ac:dyDescent="0.35">
      <c r="A680" s="22" t="s">
        <v>1895</v>
      </c>
      <c r="B680" s="18" t="s">
        <v>1896</v>
      </c>
      <c r="C680" s="65" t="s">
        <v>14</v>
      </c>
      <c r="D680" s="401">
        <v>12000</v>
      </c>
    </row>
    <row r="681" spans="1:4" ht="30.75" customHeight="1" x14ac:dyDescent="0.35">
      <c r="A681" s="22" t="s">
        <v>1897</v>
      </c>
      <c r="B681" s="18" t="s">
        <v>1898</v>
      </c>
      <c r="C681" s="65" t="s">
        <v>14</v>
      </c>
      <c r="D681" s="401">
        <v>12500</v>
      </c>
    </row>
    <row r="682" spans="1:4" ht="30.75" customHeight="1" x14ac:dyDescent="0.35">
      <c r="A682" s="22" t="s">
        <v>3314</v>
      </c>
      <c r="B682" s="18" t="s">
        <v>3315</v>
      </c>
      <c r="C682" s="65" t="s">
        <v>14</v>
      </c>
      <c r="D682" s="401">
        <v>29000</v>
      </c>
    </row>
    <row r="683" spans="1:4" ht="30.75" customHeight="1" x14ac:dyDescent="0.35">
      <c r="A683" s="22" t="s">
        <v>3316</v>
      </c>
      <c r="B683" s="18" t="s">
        <v>3317</v>
      </c>
      <c r="C683" s="65" t="s">
        <v>14</v>
      </c>
      <c r="D683" s="401">
        <v>13270</v>
      </c>
    </row>
    <row r="684" spans="1:4" ht="30.75" customHeight="1" x14ac:dyDescent="0.35">
      <c r="A684" s="22" t="s">
        <v>3318</v>
      </c>
      <c r="B684" s="18" t="s">
        <v>3319</v>
      </c>
      <c r="C684" s="65" t="s">
        <v>14</v>
      </c>
      <c r="D684" s="401">
        <v>5000</v>
      </c>
    </row>
    <row r="685" spans="1:4" ht="30.75" customHeight="1" x14ac:dyDescent="0.35">
      <c r="A685" s="22" t="s">
        <v>3320</v>
      </c>
      <c r="B685" s="18" t="s">
        <v>3321</v>
      </c>
      <c r="C685" s="65" t="s">
        <v>14</v>
      </c>
      <c r="D685" s="401">
        <v>11800</v>
      </c>
    </row>
    <row r="686" spans="1:4" ht="30.75" customHeight="1" x14ac:dyDescent="0.35">
      <c r="A686" s="22" t="s">
        <v>3322</v>
      </c>
      <c r="B686" s="18" t="s">
        <v>3323</v>
      </c>
      <c r="C686" s="65" t="s">
        <v>14</v>
      </c>
      <c r="D686" s="401">
        <v>9900</v>
      </c>
    </row>
    <row r="687" spans="1:4" ht="30.75" customHeight="1" x14ac:dyDescent="0.35">
      <c r="A687" s="22" t="s">
        <v>1899</v>
      </c>
      <c r="B687" s="18" t="s">
        <v>1900</v>
      </c>
      <c r="C687" s="65" t="s">
        <v>14</v>
      </c>
      <c r="D687" s="401">
        <v>8300</v>
      </c>
    </row>
    <row r="688" spans="1:4" ht="30.75" customHeight="1" x14ac:dyDescent="0.35">
      <c r="A688" s="22" t="s">
        <v>1901</v>
      </c>
      <c r="B688" s="18" t="s">
        <v>1902</v>
      </c>
      <c r="C688" s="65" t="s">
        <v>14</v>
      </c>
      <c r="D688" s="401">
        <v>16600</v>
      </c>
    </row>
    <row r="689" spans="1:8" ht="30.75" customHeight="1" x14ac:dyDescent="0.35">
      <c r="A689" s="22" t="s">
        <v>1903</v>
      </c>
      <c r="B689" s="18" t="s">
        <v>1904</v>
      </c>
      <c r="C689" s="65" t="s">
        <v>14</v>
      </c>
      <c r="D689" s="401">
        <v>24000</v>
      </c>
    </row>
    <row r="690" spans="1:8" ht="30.75" customHeight="1" x14ac:dyDescent="0.35">
      <c r="A690" s="17" t="s">
        <v>1519</v>
      </c>
      <c r="B690" s="20" t="s">
        <v>1875</v>
      </c>
      <c r="C690" s="65" t="s">
        <v>14</v>
      </c>
      <c r="D690" s="401">
        <v>5000</v>
      </c>
    </row>
    <row r="691" spans="1:8" ht="30.75" customHeight="1" x14ac:dyDescent="0.35">
      <c r="A691" s="22" t="s">
        <v>1905</v>
      </c>
      <c r="B691" s="18" t="s">
        <v>1906</v>
      </c>
      <c r="C691" s="65" t="s">
        <v>14</v>
      </c>
      <c r="D691" s="401">
        <v>7000</v>
      </c>
    </row>
    <row r="692" spans="1:8" ht="30.75" customHeight="1" x14ac:dyDescent="0.35">
      <c r="A692" s="22" t="s">
        <v>1907</v>
      </c>
      <c r="B692" s="18" t="s">
        <v>1908</v>
      </c>
      <c r="C692" s="65" t="s">
        <v>14</v>
      </c>
      <c r="D692" s="401">
        <v>8400</v>
      </c>
    </row>
    <row r="693" spans="1:8" ht="30.75" customHeight="1" x14ac:dyDescent="0.35">
      <c r="A693" s="22" t="s">
        <v>1909</v>
      </c>
      <c r="B693" s="18" t="s">
        <v>1910</v>
      </c>
      <c r="C693" s="65" t="s">
        <v>14</v>
      </c>
      <c r="D693" s="401">
        <v>12300</v>
      </c>
    </row>
    <row r="694" spans="1:8" ht="30.75" customHeight="1" x14ac:dyDescent="0.35">
      <c r="A694" s="22" t="s">
        <v>1911</v>
      </c>
      <c r="B694" s="18" t="s">
        <v>1912</v>
      </c>
      <c r="C694" s="65" t="s">
        <v>14</v>
      </c>
      <c r="D694" s="401">
        <v>16500</v>
      </c>
    </row>
    <row r="695" spans="1:8" ht="30.75" customHeight="1" x14ac:dyDescent="0.35">
      <c r="A695" s="22" t="s">
        <v>1913</v>
      </c>
      <c r="B695" s="18" t="s">
        <v>1914</v>
      </c>
      <c r="C695" s="65" t="s">
        <v>14</v>
      </c>
      <c r="D695" s="401">
        <v>17900</v>
      </c>
    </row>
    <row r="696" spans="1:8" ht="30.75" customHeight="1" x14ac:dyDescent="0.35">
      <c r="A696" s="22" t="s">
        <v>1915</v>
      </c>
      <c r="B696" s="18" t="s">
        <v>1916</v>
      </c>
      <c r="C696" s="65" t="s">
        <v>14</v>
      </c>
      <c r="D696" s="401">
        <v>20000</v>
      </c>
    </row>
    <row r="697" spans="1:8" ht="30.75" customHeight="1" x14ac:dyDescent="0.35">
      <c r="A697" s="22" t="s">
        <v>1917</v>
      </c>
      <c r="B697" s="18" t="s">
        <v>1918</v>
      </c>
      <c r="C697" s="65" t="s">
        <v>14</v>
      </c>
      <c r="D697" s="401">
        <v>23000</v>
      </c>
    </row>
    <row r="698" spans="1:8" ht="30.75" customHeight="1" x14ac:dyDescent="0.35">
      <c r="A698" s="22" t="s">
        <v>1919</v>
      </c>
      <c r="B698" s="18" t="s">
        <v>1920</v>
      </c>
      <c r="C698" s="65" t="s">
        <v>14</v>
      </c>
      <c r="D698" s="401">
        <v>26000</v>
      </c>
    </row>
    <row r="699" spans="1:8" ht="30.75" customHeight="1" x14ac:dyDescent="0.35">
      <c r="A699" s="22" t="s">
        <v>1921</v>
      </c>
      <c r="B699" s="18" t="s">
        <v>1922</v>
      </c>
      <c r="C699" s="65" t="s">
        <v>14</v>
      </c>
      <c r="D699" s="401">
        <v>29000</v>
      </c>
    </row>
    <row r="700" spans="1:8" s="31" customFormat="1" ht="30.75" customHeight="1" x14ac:dyDescent="0.2">
      <c r="A700" s="22" t="s">
        <v>3225</v>
      </c>
      <c r="B700" s="18" t="s">
        <v>3226</v>
      </c>
      <c r="C700" s="65" t="s">
        <v>14</v>
      </c>
      <c r="D700" s="402">
        <v>980</v>
      </c>
      <c r="E700" s="32"/>
      <c r="F700" s="32"/>
      <c r="G700" s="32"/>
      <c r="H700" s="32"/>
    </row>
    <row r="701" spans="1:8" s="31" customFormat="1" ht="30.75" customHeight="1" x14ac:dyDescent="0.2">
      <c r="A701" s="22" t="s">
        <v>3227</v>
      </c>
      <c r="B701" s="18" t="s">
        <v>3228</v>
      </c>
      <c r="C701" s="65" t="s">
        <v>14</v>
      </c>
      <c r="D701" s="402">
        <v>1600</v>
      </c>
      <c r="E701" s="32"/>
      <c r="F701" s="32"/>
      <c r="G701" s="32"/>
      <c r="H701" s="32"/>
    </row>
    <row r="702" spans="1:8" s="31" customFormat="1" ht="30.75" customHeight="1" x14ac:dyDescent="0.2">
      <c r="A702" s="22" t="s">
        <v>3229</v>
      </c>
      <c r="B702" s="18" t="s">
        <v>3230</v>
      </c>
      <c r="C702" s="65" t="s">
        <v>14</v>
      </c>
      <c r="D702" s="402">
        <v>2400</v>
      </c>
      <c r="E702" s="32"/>
      <c r="F702" s="32"/>
      <c r="G702" s="32"/>
      <c r="H702" s="32"/>
    </row>
    <row r="703" spans="1:8" ht="30.75" customHeight="1" x14ac:dyDescent="0.35">
      <c r="A703" s="17" t="s">
        <v>1923</v>
      </c>
      <c r="B703" s="20" t="s">
        <v>3280</v>
      </c>
      <c r="C703" s="65" t="s">
        <v>14</v>
      </c>
      <c r="D703" s="401">
        <v>2950</v>
      </c>
    </row>
    <row r="704" spans="1:8" ht="30.75" customHeight="1" x14ac:dyDescent="0.35">
      <c r="A704" s="17" t="s">
        <v>1925</v>
      </c>
      <c r="B704" s="20" t="s">
        <v>1924</v>
      </c>
      <c r="C704" s="65" t="s">
        <v>14</v>
      </c>
      <c r="D704" s="401">
        <v>5300</v>
      </c>
    </row>
    <row r="705" spans="1:8" ht="30.75" customHeight="1" x14ac:dyDescent="0.35">
      <c r="A705" s="70" t="s">
        <v>1927</v>
      </c>
      <c r="B705" s="70" t="s">
        <v>1926</v>
      </c>
      <c r="C705" s="65" t="s">
        <v>14</v>
      </c>
      <c r="D705" s="401">
        <v>11000</v>
      </c>
    </row>
    <row r="706" spans="1:8" ht="30.75" customHeight="1" x14ac:dyDescent="0.35">
      <c r="A706" s="70" t="s">
        <v>3267</v>
      </c>
      <c r="B706" s="70" t="s">
        <v>3882</v>
      </c>
      <c r="C706" s="65" t="s">
        <v>3271</v>
      </c>
      <c r="D706" s="401">
        <v>1000</v>
      </c>
    </row>
    <row r="707" spans="1:8" ht="30.75" customHeight="1" x14ac:dyDescent="0.35">
      <c r="A707" s="70" t="s">
        <v>3268</v>
      </c>
      <c r="B707" s="70" t="s">
        <v>3269</v>
      </c>
      <c r="C707" s="65" t="s">
        <v>3271</v>
      </c>
      <c r="D707" s="401">
        <v>400</v>
      </c>
    </row>
    <row r="708" spans="1:8" ht="30.75" customHeight="1" x14ac:dyDescent="0.2">
      <c r="A708" s="71"/>
      <c r="B708" s="72" t="s">
        <v>3154</v>
      </c>
      <c r="C708" s="73"/>
      <c r="D708" s="391"/>
    </row>
    <row r="709" spans="1:8" ht="30.75" customHeight="1" x14ac:dyDescent="0.2">
      <c r="A709" s="48"/>
      <c r="B709" s="74" t="s">
        <v>3125</v>
      </c>
      <c r="C709" s="30"/>
      <c r="D709" s="400"/>
    </row>
    <row r="710" spans="1:8" ht="30.75" customHeight="1" x14ac:dyDescent="0.35">
      <c r="A710" s="40" t="s">
        <v>3127</v>
      </c>
      <c r="B710" s="38" t="s">
        <v>3126</v>
      </c>
      <c r="C710" s="39" t="s">
        <v>14</v>
      </c>
      <c r="D710" s="401">
        <v>10000</v>
      </c>
    </row>
    <row r="711" spans="1:8" ht="30.75" customHeight="1" x14ac:dyDescent="0.35">
      <c r="A711" s="40" t="s">
        <v>3129</v>
      </c>
      <c r="B711" s="38" t="s">
        <v>3128</v>
      </c>
      <c r="C711" s="39" t="s">
        <v>14</v>
      </c>
      <c r="D711" s="401">
        <v>12000</v>
      </c>
    </row>
    <row r="712" spans="1:8" ht="30.75" customHeight="1" x14ac:dyDescent="0.35">
      <c r="A712" s="40" t="s">
        <v>3131</v>
      </c>
      <c r="B712" s="38" t="s">
        <v>3130</v>
      </c>
      <c r="C712" s="39" t="s">
        <v>14</v>
      </c>
      <c r="D712" s="401">
        <v>11000</v>
      </c>
    </row>
    <row r="713" spans="1:8" ht="30.75" customHeight="1" x14ac:dyDescent="0.35">
      <c r="A713" s="40" t="s">
        <v>3133</v>
      </c>
      <c r="B713" s="38" t="s">
        <v>3132</v>
      </c>
      <c r="C713" s="39" t="s">
        <v>14</v>
      </c>
      <c r="D713" s="401">
        <v>25000</v>
      </c>
    </row>
    <row r="714" spans="1:8" ht="30.75" customHeight="1" x14ac:dyDescent="0.35">
      <c r="A714" s="40" t="s">
        <v>3031</v>
      </c>
      <c r="B714" s="38" t="s">
        <v>3284</v>
      </c>
      <c r="C714" s="39" t="s">
        <v>14</v>
      </c>
      <c r="D714" s="401">
        <v>70000</v>
      </c>
    </row>
    <row r="715" spans="1:8" s="31" customFormat="1" ht="30.75" customHeight="1" x14ac:dyDescent="0.2">
      <c r="A715" s="67" t="s">
        <v>3188</v>
      </c>
      <c r="B715" s="67" t="s">
        <v>3204</v>
      </c>
      <c r="C715" s="19" t="s">
        <v>14</v>
      </c>
      <c r="D715" s="402">
        <v>15000</v>
      </c>
      <c r="E715" s="32"/>
      <c r="F715" s="32"/>
      <c r="G715" s="32"/>
      <c r="H715" s="32"/>
    </row>
    <row r="716" spans="1:8" s="77" customFormat="1" ht="30.75" customHeight="1" x14ac:dyDescent="0.2">
      <c r="A716" s="75" t="s">
        <v>3189</v>
      </c>
      <c r="B716" s="75" t="s">
        <v>3256</v>
      </c>
      <c r="C716" s="76" t="s">
        <v>14</v>
      </c>
      <c r="D716" s="392">
        <v>201000</v>
      </c>
      <c r="E716" s="78"/>
      <c r="F716" s="78"/>
      <c r="G716" s="78"/>
      <c r="H716" s="78"/>
    </row>
    <row r="717" spans="1:8" s="31" customFormat="1" ht="30.75" customHeight="1" x14ac:dyDescent="0.2">
      <c r="A717" s="67" t="s">
        <v>3190</v>
      </c>
      <c r="B717" s="67" t="s">
        <v>3198</v>
      </c>
      <c r="C717" s="79" t="s">
        <v>14</v>
      </c>
      <c r="D717" s="392">
        <v>47000</v>
      </c>
      <c r="E717" s="32"/>
      <c r="F717" s="32"/>
      <c r="G717" s="32"/>
      <c r="H717" s="32"/>
    </row>
    <row r="718" spans="1:8" s="31" customFormat="1" ht="30.75" customHeight="1" x14ac:dyDescent="0.2">
      <c r="A718" s="22" t="s">
        <v>3160</v>
      </c>
      <c r="B718" s="18" t="s">
        <v>3202</v>
      </c>
      <c r="C718" s="19" t="s">
        <v>14</v>
      </c>
      <c r="D718" s="392">
        <v>8400</v>
      </c>
      <c r="E718" s="32"/>
      <c r="F718" s="32"/>
      <c r="G718" s="32"/>
      <c r="H718" s="32"/>
    </row>
    <row r="719" spans="1:8" s="31" customFormat="1" ht="30.75" customHeight="1" x14ac:dyDescent="0.2">
      <c r="A719" s="22" t="s">
        <v>3156</v>
      </c>
      <c r="B719" s="18" t="s">
        <v>3194</v>
      </c>
      <c r="C719" s="19" t="s">
        <v>14</v>
      </c>
      <c r="D719" s="392">
        <v>11700</v>
      </c>
      <c r="E719" s="32"/>
      <c r="F719" s="32"/>
      <c r="G719" s="32"/>
      <c r="H719" s="32"/>
    </row>
    <row r="720" spans="1:8" s="31" customFormat="1" ht="30.75" customHeight="1" x14ac:dyDescent="0.2">
      <c r="A720" s="22" t="s">
        <v>3164</v>
      </c>
      <c r="B720" s="18" t="s">
        <v>3196</v>
      </c>
      <c r="C720" s="19" t="s">
        <v>14</v>
      </c>
      <c r="D720" s="392">
        <v>15700</v>
      </c>
      <c r="E720" s="32"/>
      <c r="F720" s="32"/>
      <c r="G720" s="32"/>
      <c r="H720" s="32"/>
    </row>
    <row r="721" spans="1:8" s="31" customFormat="1" ht="30.75" customHeight="1" x14ac:dyDescent="0.2">
      <c r="A721" s="22" t="s">
        <v>3165</v>
      </c>
      <c r="B721" s="18" t="s">
        <v>3197</v>
      </c>
      <c r="C721" s="19" t="s">
        <v>14</v>
      </c>
      <c r="D721" s="392">
        <v>15700</v>
      </c>
      <c r="E721" s="32"/>
      <c r="F721" s="32"/>
      <c r="G721" s="32"/>
      <c r="H721" s="32"/>
    </row>
    <row r="722" spans="1:8" s="31" customFormat="1" ht="30.75" customHeight="1" x14ac:dyDescent="0.2">
      <c r="A722" s="22" t="s">
        <v>3166</v>
      </c>
      <c r="B722" s="18" t="s">
        <v>3195</v>
      </c>
      <c r="C722" s="19" t="s">
        <v>14</v>
      </c>
      <c r="D722" s="392">
        <v>6300</v>
      </c>
      <c r="E722" s="32"/>
      <c r="F722" s="32"/>
      <c r="G722" s="32"/>
      <c r="H722" s="32"/>
    </row>
    <row r="723" spans="1:8" ht="30.75" customHeight="1" x14ac:dyDescent="0.2">
      <c r="A723" s="22" t="s">
        <v>3149</v>
      </c>
      <c r="B723" s="18" t="s">
        <v>3257</v>
      </c>
      <c r="C723" s="19" t="s">
        <v>14</v>
      </c>
      <c r="D723" s="392">
        <v>48000</v>
      </c>
    </row>
    <row r="724" spans="1:8" ht="30.75" customHeight="1" x14ac:dyDescent="0.2">
      <c r="A724" s="22" t="s">
        <v>3158</v>
      </c>
      <c r="B724" s="18" t="s">
        <v>3258</v>
      </c>
      <c r="C724" s="19" t="s">
        <v>14</v>
      </c>
      <c r="D724" s="392">
        <v>66000</v>
      </c>
    </row>
    <row r="725" spans="1:8" ht="30.75" customHeight="1" x14ac:dyDescent="0.2">
      <c r="A725" s="22" t="s">
        <v>3150</v>
      </c>
      <c r="B725" s="18" t="s">
        <v>3259</v>
      </c>
      <c r="C725" s="19" t="s">
        <v>14</v>
      </c>
      <c r="D725" s="392">
        <v>23000</v>
      </c>
    </row>
    <row r="726" spans="1:8" ht="30.75" customHeight="1" x14ac:dyDescent="0.2">
      <c r="A726" s="22" t="s">
        <v>3151</v>
      </c>
      <c r="B726" s="18" t="s">
        <v>3260</v>
      </c>
      <c r="C726" s="19" t="s">
        <v>14</v>
      </c>
      <c r="D726" s="392">
        <v>21000</v>
      </c>
    </row>
    <row r="727" spans="1:8" ht="30.75" customHeight="1" x14ac:dyDescent="0.2">
      <c r="A727" s="22" t="s">
        <v>3152</v>
      </c>
      <c r="B727" s="18" t="s">
        <v>3261</v>
      </c>
      <c r="C727" s="19" t="s">
        <v>14</v>
      </c>
      <c r="D727" s="392">
        <v>21000</v>
      </c>
    </row>
    <row r="728" spans="1:8" ht="30.75" customHeight="1" x14ac:dyDescent="0.2">
      <c r="A728" s="22" t="s">
        <v>3153</v>
      </c>
      <c r="B728" s="18" t="s">
        <v>3262</v>
      </c>
      <c r="C728" s="19" t="s">
        <v>14</v>
      </c>
      <c r="D728" s="392">
        <v>21000</v>
      </c>
    </row>
    <row r="729" spans="1:8" ht="30.75" customHeight="1" x14ac:dyDescent="0.2">
      <c r="A729" s="22" t="s">
        <v>3161</v>
      </c>
      <c r="B729" s="18" t="s">
        <v>3263</v>
      </c>
      <c r="C729" s="19" t="s">
        <v>14</v>
      </c>
      <c r="D729" s="392">
        <v>36800</v>
      </c>
    </row>
    <row r="730" spans="1:8" ht="30.75" customHeight="1" x14ac:dyDescent="0.2">
      <c r="A730" s="22" t="s">
        <v>3162</v>
      </c>
      <c r="B730" s="18" t="s">
        <v>3264</v>
      </c>
      <c r="C730" s="19" t="s">
        <v>14</v>
      </c>
      <c r="D730" s="392">
        <v>44200</v>
      </c>
    </row>
    <row r="731" spans="1:8" ht="30.75" customHeight="1" x14ac:dyDescent="0.2">
      <c r="A731" s="22" t="s">
        <v>3163</v>
      </c>
      <c r="B731" s="18" t="s">
        <v>3265</v>
      </c>
      <c r="C731" s="19" t="s">
        <v>14</v>
      </c>
      <c r="D731" s="392">
        <v>67300</v>
      </c>
    </row>
    <row r="732" spans="1:8" ht="30.75" customHeight="1" x14ac:dyDescent="0.2">
      <c r="A732" s="22" t="s">
        <v>3159</v>
      </c>
      <c r="B732" s="18" t="s">
        <v>3203</v>
      </c>
      <c r="C732" s="19" t="s">
        <v>14</v>
      </c>
      <c r="D732" s="392">
        <v>334700</v>
      </c>
    </row>
    <row r="733" spans="1:8" ht="30.75" customHeight="1" x14ac:dyDescent="0.2">
      <c r="A733" s="22" t="s">
        <v>3336</v>
      </c>
      <c r="B733" s="18" t="s">
        <v>3337</v>
      </c>
      <c r="C733" s="19" t="s">
        <v>6</v>
      </c>
      <c r="D733" s="392">
        <v>5600</v>
      </c>
    </row>
    <row r="734" spans="1:8" ht="30.75" customHeight="1" x14ac:dyDescent="0.2">
      <c r="A734" s="5"/>
      <c r="B734" s="6" t="s">
        <v>2826</v>
      </c>
      <c r="C734" s="7"/>
      <c r="D734" s="391"/>
    </row>
    <row r="735" spans="1:8" ht="30.75" customHeight="1" x14ac:dyDescent="0.2">
      <c r="A735" s="54"/>
      <c r="B735" s="29" t="s">
        <v>356</v>
      </c>
      <c r="C735" s="56"/>
      <c r="D735" s="400"/>
    </row>
    <row r="736" spans="1:8" ht="30.75" customHeight="1" x14ac:dyDescent="0.2">
      <c r="A736" s="22" t="s">
        <v>357</v>
      </c>
      <c r="B736" s="18" t="s">
        <v>3388</v>
      </c>
      <c r="C736" s="19" t="s">
        <v>6</v>
      </c>
      <c r="D736" s="392">
        <v>1870</v>
      </c>
    </row>
    <row r="737" spans="1:8" ht="30.75" customHeight="1" x14ac:dyDescent="0.2">
      <c r="A737" s="22" t="s">
        <v>358</v>
      </c>
      <c r="B737" s="18" t="s">
        <v>3389</v>
      </c>
      <c r="C737" s="19" t="s">
        <v>6</v>
      </c>
      <c r="D737" s="392">
        <v>2080</v>
      </c>
    </row>
    <row r="738" spans="1:8" ht="30.75" customHeight="1" x14ac:dyDescent="0.2">
      <c r="A738" s="54"/>
      <c r="B738" s="29" t="s">
        <v>2930</v>
      </c>
      <c r="C738" s="56"/>
      <c r="D738" s="400"/>
    </row>
    <row r="739" spans="1:8" ht="30.75" customHeight="1" x14ac:dyDescent="0.35">
      <c r="A739" s="22" t="s">
        <v>2931</v>
      </c>
      <c r="B739" s="18" t="s">
        <v>3294</v>
      </c>
      <c r="C739" s="19" t="s">
        <v>6</v>
      </c>
      <c r="D739" s="401">
        <v>3100</v>
      </c>
    </row>
    <row r="740" spans="1:8" ht="30.75" customHeight="1" x14ac:dyDescent="0.35">
      <c r="A740" s="22" t="s">
        <v>3342</v>
      </c>
      <c r="B740" s="18" t="s">
        <v>3343</v>
      </c>
      <c r="C740" s="19" t="s">
        <v>6</v>
      </c>
      <c r="D740" s="401">
        <v>3100</v>
      </c>
    </row>
    <row r="741" spans="1:8" ht="30.75" customHeight="1" x14ac:dyDescent="0.35">
      <c r="A741" s="22" t="s">
        <v>3756</v>
      </c>
      <c r="B741" s="18" t="s">
        <v>3757</v>
      </c>
      <c r="C741" s="19" t="s">
        <v>6</v>
      </c>
      <c r="D741" s="401">
        <v>4500</v>
      </c>
    </row>
    <row r="742" spans="1:8" ht="30.75" customHeight="1" x14ac:dyDescent="0.35">
      <c r="A742" s="22" t="s">
        <v>3148</v>
      </c>
      <c r="B742" s="18" t="s">
        <v>3295</v>
      </c>
      <c r="C742" s="19" t="s">
        <v>6</v>
      </c>
      <c r="D742" s="401">
        <v>2700</v>
      </c>
    </row>
    <row r="743" spans="1:8" ht="30.75" customHeight="1" x14ac:dyDescent="0.2">
      <c r="A743" s="54"/>
      <c r="B743" s="29" t="s">
        <v>1696</v>
      </c>
      <c r="C743" s="56"/>
      <c r="D743" s="400"/>
    </row>
    <row r="744" spans="1:8" ht="30.75" customHeight="1" x14ac:dyDescent="0.2">
      <c r="A744" s="10" t="s">
        <v>2929</v>
      </c>
      <c r="B744" s="10" t="s">
        <v>3774</v>
      </c>
      <c r="C744" s="59" t="s">
        <v>14</v>
      </c>
      <c r="D744" s="392">
        <v>20200</v>
      </c>
    </row>
    <row r="745" spans="1:8" s="31" customFormat="1" ht="30.75" customHeight="1" x14ac:dyDescent="0.2">
      <c r="A745" s="10" t="s">
        <v>3168</v>
      </c>
      <c r="B745" s="10" t="s">
        <v>3205</v>
      </c>
      <c r="C745" s="79" t="s">
        <v>14</v>
      </c>
      <c r="D745" s="392">
        <v>27900</v>
      </c>
      <c r="E745" s="32"/>
      <c r="F745" s="32"/>
      <c r="G745" s="32"/>
      <c r="H745" s="32"/>
    </row>
    <row r="746" spans="1:8" s="31" customFormat="1" ht="30.75" customHeight="1" x14ac:dyDescent="0.2">
      <c r="A746" s="10" t="s">
        <v>3134</v>
      </c>
      <c r="B746" s="10" t="s">
        <v>3285</v>
      </c>
      <c r="C746" s="79" t="s">
        <v>14</v>
      </c>
      <c r="D746" s="392">
        <v>31980</v>
      </c>
      <c r="E746" s="32"/>
      <c r="F746" s="32"/>
      <c r="G746" s="32"/>
      <c r="H746" s="32"/>
    </row>
    <row r="747" spans="1:8" s="31" customFormat="1" ht="30.75" customHeight="1" x14ac:dyDescent="0.2">
      <c r="A747" s="10" t="s">
        <v>3167</v>
      </c>
      <c r="B747" s="10" t="s">
        <v>3775</v>
      </c>
      <c r="C747" s="79" t="s">
        <v>14</v>
      </c>
      <c r="D747" s="392">
        <v>35800</v>
      </c>
      <c r="E747" s="32"/>
      <c r="F747" s="32"/>
      <c r="G747" s="32"/>
      <c r="H747" s="32"/>
    </row>
    <row r="748" spans="1:8" ht="30.75" customHeight="1" x14ac:dyDescent="0.2">
      <c r="A748" s="67" t="s">
        <v>1876</v>
      </c>
      <c r="B748" s="67" t="s">
        <v>3281</v>
      </c>
      <c r="C748" s="59" t="s">
        <v>14</v>
      </c>
      <c r="D748" s="392">
        <v>35800</v>
      </c>
    </row>
    <row r="749" spans="1:8" ht="30.75" customHeight="1" x14ac:dyDescent="0.2">
      <c r="A749" s="67" t="s">
        <v>1877</v>
      </c>
      <c r="B749" s="67" t="s">
        <v>3286</v>
      </c>
      <c r="C749" s="59" t="s">
        <v>14</v>
      </c>
      <c r="D749" s="392">
        <v>63800</v>
      </c>
    </row>
    <row r="750" spans="1:8" ht="30.75" customHeight="1" x14ac:dyDescent="0.2">
      <c r="A750" s="9"/>
      <c r="B750" s="9" t="s">
        <v>3032</v>
      </c>
      <c r="C750" s="9"/>
      <c r="D750" s="400"/>
    </row>
    <row r="751" spans="1:8" ht="30.75" customHeight="1" x14ac:dyDescent="0.2">
      <c r="A751" s="67" t="s">
        <v>3033</v>
      </c>
      <c r="B751" s="67" t="s">
        <v>3779</v>
      </c>
      <c r="C751" s="79" t="s">
        <v>14</v>
      </c>
      <c r="D751" s="392">
        <v>5800</v>
      </c>
    </row>
    <row r="752" spans="1:8" ht="30.75" customHeight="1" x14ac:dyDescent="0.2">
      <c r="A752" s="67" t="s">
        <v>3034</v>
      </c>
      <c r="B752" s="67" t="s">
        <v>4134</v>
      </c>
      <c r="C752" s="79" t="s">
        <v>14</v>
      </c>
      <c r="D752" s="392">
        <v>8300</v>
      </c>
    </row>
    <row r="753" spans="1:8" ht="30.75" customHeight="1" x14ac:dyDescent="0.2">
      <c r="A753" s="67"/>
      <c r="B753" s="14" t="s">
        <v>3142</v>
      </c>
      <c r="C753" s="79"/>
      <c r="D753" s="392"/>
    </row>
    <row r="754" spans="1:8" ht="30.75" customHeight="1" x14ac:dyDescent="0.2">
      <c r="A754" s="5"/>
      <c r="B754" s="6" t="s">
        <v>1231</v>
      </c>
      <c r="C754" s="7"/>
      <c r="D754" s="391"/>
    </row>
    <row r="755" spans="1:8" ht="30.75" customHeight="1" x14ac:dyDescent="0.2">
      <c r="A755" s="8"/>
      <c r="B755" s="29" t="s">
        <v>3750</v>
      </c>
      <c r="C755" s="23"/>
      <c r="D755" s="400"/>
    </row>
    <row r="756" spans="1:8" ht="30.75" customHeight="1" x14ac:dyDescent="0.35">
      <c r="A756" s="22" t="s">
        <v>495</v>
      </c>
      <c r="B756" s="18" t="s">
        <v>496</v>
      </c>
      <c r="C756" s="19" t="s">
        <v>6</v>
      </c>
      <c r="D756" s="401">
        <v>450</v>
      </c>
    </row>
    <row r="757" spans="1:8" ht="30.75" customHeight="1" x14ac:dyDescent="0.35">
      <c r="A757" s="22" t="s">
        <v>497</v>
      </c>
      <c r="B757" s="18" t="s">
        <v>498</v>
      </c>
      <c r="C757" s="19" t="s">
        <v>6</v>
      </c>
      <c r="D757" s="401">
        <v>450</v>
      </c>
    </row>
    <row r="758" spans="1:8" ht="30.75" customHeight="1" x14ac:dyDescent="0.35">
      <c r="A758" s="22" t="s">
        <v>499</v>
      </c>
      <c r="B758" s="18" t="s">
        <v>500</v>
      </c>
      <c r="C758" s="19" t="s">
        <v>6</v>
      </c>
      <c r="D758" s="401">
        <v>400</v>
      </c>
    </row>
    <row r="759" spans="1:8" ht="30.75" customHeight="1" x14ac:dyDescent="0.35">
      <c r="A759" s="22" t="s">
        <v>501</v>
      </c>
      <c r="B759" s="18" t="s">
        <v>502</v>
      </c>
      <c r="C759" s="19" t="s">
        <v>6</v>
      </c>
      <c r="D759" s="401">
        <v>400</v>
      </c>
    </row>
    <row r="760" spans="1:8" ht="30.75" customHeight="1" x14ac:dyDescent="0.35">
      <c r="A760" s="22" t="s">
        <v>503</v>
      </c>
      <c r="B760" s="18" t="s">
        <v>504</v>
      </c>
      <c r="C760" s="19" t="s">
        <v>6</v>
      </c>
      <c r="D760" s="401">
        <v>400</v>
      </c>
    </row>
    <row r="761" spans="1:8" ht="30.75" customHeight="1" x14ac:dyDescent="0.35">
      <c r="A761" s="22" t="s">
        <v>505</v>
      </c>
      <c r="B761" s="18" t="s">
        <v>506</v>
      </c>
      <c r="C761" s="19" t="s">
        <v>6</v>
      </c>
      <c r="D761" s="401">
        <v>620</v>
      </c>
    </row>
    <row r="762" spans="1:8" ht="30.75" customHeight="1" x14ac:dyDescent="0.35">
      <c r="A762" s="22" t="s">
        <v>507</v>
      </c>
      <c r="B762" s="18" t="s">
        <v>508</v>
      </c>
      <c r="C762" s="19" t="s">
        <v>6</v>
      </c>
      <c r="D762" s="401">
        <v>1900</v>
      </c>
    </row>
    <row r="763" spans="1:8" ht="30.75" customHeight="1" x14ac:dyDescent="0.35">
      <c r="A763" s="22" t="s">
        <v>509</v>
      </c>
      <c r="B763" s="14" t="s">
        <v>4135</v>
      </c>
      <c r="C763" s="19" t="s">
        <v>6</v>
      </c>
      <c r="D763" s="401">
        <v>830</v>
      </c>
    </row>
    <row r="764" spans="1:8" ht="30.75" customHeight="1" x14ac:dyDescent="0.35">
      <c r="A764" s="22"/>
      <c r="B764" s="14" t="s">
        <v>3104</v>
      </c>
      <c r="C764" s="19"/>
      <c r="D764" s="401"/>
    </row>
    <row r="765" spans="1:8" ht="30.75" customHeight="1" x14ac:dyDescent="0.35">
      <c r="A765" s="13" t="s">
        <v>1487</v>
      </c>
      <c r="B765" s="11" t="s">
        <v>1378</v>
      </c>
      <c r="C765" s="12" t="s">
        <v>6</v>
      </c>
      <c r="D765" s="401">
        <v>1100</v>
      </c>
    </row>
    <row r="766" spans="1:8" ht="30.75" customHeight="1" x14ac:dyDescent="0.35">
      <c r="A766" s="24" t="s">
        <v>3391</v>
      </c>
      <c r="B766" s="25" t="s">
        <v>3392</v>
      </c>
      <c r="C766" s="26" t="s">
        <v>6</v>
      </c>
      <c r="D766" s="401">
        <v>1800</v>
      </c>
    </row>
    <row r="767" spans="1:8" s="31" customFormat="1" ht="30.75" customHeight="1" x14ac:dyDescent="0.2">
      <c r="A767" s="13" t="s">
        <v>1882</v>
      </c>
      <c r="B767" s="11" t="s">
        <v>1881</v>
      </c>
      <c r="C767" s="12" t="s">
        <v>6</v>
      </c>
      <c r="D767" s="402">
        <v>1800</v>
      </c>
      <c r="E767" s="32"/>
      <c r="F767" s="32"/>
      <c r="G767" s="32"/>
      <c r="H767" s="32"/>
    </row>
    <row r="768" spans="1:8" ht="30.75" customHeight="1" x14ac:dyDescent="0.35">
      <c r="A768" s="24" t="s">
        <v>3393</v>
      </c>
      <c r="B768" s="25" t="s">
        <v>3394</v>
      </c>
      <c r="C768" s="26" t="s">
        <v>6</v>
      </c>
      <c r="D768" s="401">
        <v>1800</v>
      </c>
    </row>
    <row r="769" spans="1:8" ht="30.75" customHeight="1" x14ac:dyDescent="0.35">
      <c r="A769" s="24" t="s">
        <v>3395</v>
      </c>
      <c r="B769" s="25" t="s">
        <v>3396</v>
      </c>
      <c r="C769" s="26" t="s">
        <v>6</v>
      </c>
      <c r="D769" s="401">
        <v>1800</v>
      </c>
    </row>
    <row r="770" spans="1:8" ht="30.75" customHeight="1" x14ac:dyDescent="0.2">
      <c r="A770" s="8"/>
      <c r="B770" s="29" t="s">
        <v>3747</v>
      </c>
      <c r="C770" s="23"/>
      <c r="D770" s="400"/>
    </row>
    <row r="771" spans="1:8" s="31" customFormat="1" ht="30.75" customHeight="1" x14ac:dyDescent="0.2">
      <c r="A771" s="10" t="s">
        <v>3748</v>
      </c>
      <c r="B771" s="11" t="s">
        <v>3749</v>
      </c>
      <c r="C771" s="12" t="s">
        <v>6</v>
      </c>
      <c r="D771" s="402">
        <v>16000</v>
      </c>
      <c r="E771" s="32"/>
      <c r="F771" s="32"/>
      <c r="G771" s="32"/>
      <c r="H771" s="32"/>
    </row>
    <row r="772" spans="1:8" ht="30.75" customHeight="1" x14ac:dyDescent="0.35">
      <c r="A772" s="13" t="s">
        <v>510</v>
      </c>
      <c r="B772" s="11" t="s">
        <v>1878</v>
      </c>
      <c r="C772" s="12" t="s">
        <v>11</v>
      </c>
      <c r="D772" s="401">
        <v>3600</v>
      </c>
    </row>
    <row r="773" spans="1:8" ht="30.75" customHeight="1" x14ac:dyDescent="0.35">
      <c r="A773" s="24" t="s">
        <v>1648</v>
      </c>
      <c r="B773" s="25" t="s">
        <v>1879</v>
      </c>
      <c r="C773" s="26" t="s">
        <v>6</v>
      </c>
      <c r="D773" s="401">
        <v>5200</v>
      </c>
    </row>
    <row r="774" spans="1:8" ht="30.75" customHeight="1" x14ac:dyDescent="0.35">
      <c r="A774" s="24" t="s">
        <v>1862</v>
      </c>
      <c r="B774" s="25" t="s">
        <v>1649</v>
      </c>
      <c r="C774" s="26" t="s">
        <v>6</v>
      </c>
      <c r="D774" s="401">
        <v>2000</v>
      </c>
    </row>
    <row r="775" spans="1:8" ht="30.75" customHeight="1" x14ac:dyDescent="0.35">
      <c r="A775" s="24" t="s">
        <v>1863</v>
      </c>
      <c r="B775" s="25" t="s">
        <v>1880</v>
      </c>
      <c r="C775" s="26" t="s">
        <v>6</v>
      </c>
      <c r="D775" s="401">
        <v>2000</v>
      </c>
    </row>
    <row r="776" spans="1:8" ht="30.75" customHeight="1" x14ac:dyDescent="0.35">
      <c r="A776" s="13" t="s">
        <v>1932</v>
      </c>
      <c r="B776" s="11" t="s">
        <v>1931</v>
      </c>
      <c r="C776" s="12" t="s">
        <v>6</v>
      </c>
      <c r="D776" s="401">
        <v>2100</v>
      </c>
    </row>
    <row r="777" spans="1:8" ht="30.75" customHeight="1" x14ac:dyDescent="0.35">
      <c r="A777" s="13" t="s">
        <v>1934</v>
      </c>
      <c r="B777" s="11" t="s">
        <v>1933</v>
      </c>
      <c r="C777" s="12" t="s">
        <v>6</v>
      </c>
      <c r="D777" s="401">
        <v>4300</v>
      </c>
    </row>
    <row r="778" spans="1:8" ht="30.75" customHeight="1" x14ac:dyDescent="0.35">
      <c r="A778" s="24" t="s">
        <v>3989</v>
      </c>
      <c r="B778" s="25" t="s">
        <v>3990</v>
      </c>
      <c r="C778" s="12" t="s">
        <v>14</v>
      </c>
      <c r="D778" s="401">
        <v>5000</v>
      </c>
    </row>
    <row r="779" spans="1:8" ht="30.75" customHeight="1" x14ac:dyDescent="0.35">
      <c r="A779" s="13" t="s">
        <v>1935</v>
      </c>
      <c r="B779" s="11" t="s">
        <v>3351</v>
      </c>
      <c r="C779" s="12" t="s">
        <v>11</v>
      </c>
      <c r="D779" s="401">
        <v>7500</v>
      </c>
    </row>
    <row r="780" spans="1:8" ht="30.75" customHeight="1" x14ac:dyDescent="0.35">
      <c r="A780" s="13" t="s">
        <v>1936</v>
      </c>
      <c r="B780" s="11" t="s">
        <v>3234</v>
      </c>
      <c r="C780" s="12" t="s">
        <v>11</v>
      </c>
      <c r="D780" s="401">
        <v>7500</v>
      </c>
    </row>
    <row r="781" spans="1:8" ht="30.75" customHeight="1" x14ac:dyDescent="0.35">
      <c r="A781" s="13" t="s">
        <v>511</v>
      </c>
      <c r="B781" s="11" t="s">
        <v>4136</v>
      </c>
      <c r="C781" s="12" t="s">
        <v>11</v>
      </c>
      <c r="D781" s="401">
        <v>2800</v>
      </c>
    </row>
    <row r="782" spans="1:8" ht="30.75" customHeight="1" x14ac:dyDescent="0.35">
      <c r="A782" s="13" t="s">
        <v>512</v>
      </c>
      <c r="B782" s="11" t="s">
        <v>4137</v>
      </c>
      <c r="C782" s="12" t="s">
        <v>11</v>
      </c>
      <c r="D782" s="401">
        <v>4000</v>
      </c>
    </row>
    <row r="783" spans="1:8" ht="30.75" customHeight="1" x14ac:dyDescent="0.35">
      <c r="A783" s="13"/>
      <c r="B783" s="14" t="s">
        <v>2949</v>
      </c>
      <c r="C783" s="12"/>
      <c r="D783" s="401"/>
    </row>
    <row r="784" spans="1:8" ht="30.75" customHeight="1" x14ac:dyDescent="0.2">
      <c r="A784" s="80"/>
      <c r="B784" s="29" t="s">
        <v>2834</v>
      </c>
      <c r="C784" s="81"/>
      <c r="D784" s="400"/>
    </row>
    <row r="785" spans="1:8" ht="30.75" customHeight="1" x14ac:dyDescent="0.2">
      <c r="A785" s="13"/>
      <c r="B785" s="35" t="s">
        <v>2835</v>
      </c>
      <c r="C785" s="82"/>
      <c r="D785" s="392"/>
    </row>
    <row r="786" spans="1:8" ht="30.75" customHeight="1" x14ac:dyDescent="0.2">
      <c r="A786" s="22" t="s">
        <v>2836</v>
      </c>
      <c r="B786" s="11" t="s">
        <v>3287</v>
      </c>
      <c r="C786" s="19" t="s">
        <v>6</v>
      </c>
      <c r="D786" s="392">
        <v>4000</v>
      </c>
    </row>
    <row r="787" spans="1:8" ht="30.75" customHeight="1" x14ac:dyDescent="0.2">
      <c r="A787" s="8"/>
      <c r="B787" s="29" t="s">
        <v>2837</v>
      </c>
      <c r="C787" s="23"/>
      <c r="D787" s="400"/>
    </row>
    <row r="788" spans="1:8" s="31" customFormat="1" ht="30.75" customHeight="1" x14ac:dyDescent="0.2">
      <c r="A788" s="10" t="s">
        <v>2936</v>
      </c>
      <c r="B788" s="11" t="s">
        <v>2935</v>
      </c>
      <c r="C788" s="12" t="s">
        <v>8</v>
      </c>
      <c r="D788" s="392">
        <v>570</v>
      </c>
      <c r="E788" s="32"/>
      <c r="F788" s="32"/>
      <c r="G788" s="32"/>
      <c r="H788" s="32"/>
    </row>
    <row r="789" spans="1:8" s="31" customFormat="1" ht="30.75" customHeight="1" x14ac:dyDescent="0.2">
      <c r="A789" s="13" t="s">
        <v>2838</v>
      </c>
      <c r="B789" s="11" t="s">
        <v>2839</v>
      </c>
      <c r="C789" s="12" t="s">
        <v>8</v>
      </c>
      <c r="D789" s="392">
        <v>570</v>
      </c>
      <c r="E789" s="32"/>
      <c r="F789" s="32"/>
      <c r="G789" s="32"/>
      <c r="H789" s="32"/>
    </row>
    <row r="790" spans="1:8" s="31" customFormat="1" ht="30.75" customHeight="1" x14ac:dyDescent="0.2">
      <c r="A790" s="13" t="s">
        <v>2938</v>
      </c>
      <c r="B790" s="11" t="s">
        <v>2937</v>
      </c>
      <c r="C790" s="12" t="s">
        <v>8</v>
      </c>
      <c r="D790" s="392">
        <v>570</v>
      </c>
      <c r="E790" s="32"/>
      <c r="F790" s="32"/>
      <c r="G790" s="32"/>
      <c r="H790" s="32"/>
    </row>
    <row r="791" spans="1:8" s="31" customFormat="1" ht="30.75" customHeight="1" x14ac:dyDescent="0.2">
      <c r="A791" s="13" t="s">
        <v>2840</v>
      </c>
      <c r="B791" s="11" t="s">
        <v>2841</v>
      </c>
      <c r="C791" s="12" t="s">
        <v>8</v>
      </c>
      <c r="D791" s="392">
        <v>570</v>
      </c>
      <c r="E791" s="32"/>
      <c r="F791" s="32"/>
      <c r="G791" s="32"/>
      <c r="H791" s="32"/>
    </row>
    <row r="792" spans="1:8" s="31" customFormat="1" ht="30.75" customHeight="1" x14ac:dyDescent="0.2">
      <c r="A792" s="13" t="s">
        <v>2842</v>
      </c>
      <c r="B792" s="11" t="s">
        <v>2843</v>
      </c>
      <c r="C792" s="12" t="s">
        <v>8</v>
      </c>
      <c r="D792" s="392">
        <v>570</v>
      </c>
      <c r="E792" s="32"/>
      <c r="F792" s="32"/>
      <c r="G792" s="32"/>
      <c r="H792" s="32"/>
    </row>
    <row r="793" spans="1:8" s="31" customFormat="1" ht="30.75" customHeight="1" x14ac:dyDescent="0.2">
      <c r="A793" s="13" t="s">
        <v>2844</v>
      </c>
      <c r="B793" s="11" t="s">
        <v>2845</v>
      </c>
      <c r="C793" s="12" t="s">
        <v>8</v>
      </c>
      <c r="D793" s="392">
        <v>570</v>
      </c>
      <c r="E793" s="32"/>
      <c r="F793" s="32"/>
      <c r="G793" s="32"/>
      <c r="H793" s="32"/>
    </row>
    <row r="794" spans="1:8" s="31" customFormat="1" ht="30.75" customHeight="1" x14ac:dyDescent="0.2">
      <c r="A794" s="13" t="s">
        <v>2846</v>
      </c>
      <c r="B794" s="11" t="s">
        <v>2847</v>
      </c>
      <c r="C794" s="12" t="s">
        <v>8</v>
      </c>
      <c r="D794" s="392">
        <v>570</v>
      </c>
      <c r="E794" s="32"/>
      <c r="F794" s="32"/>
      <c r="G794" s="32"/>
      <c r="H794" s="32"/>
    </row>
    <row r="795" spans="1:8" s="31" customFormat="1" ht="30.75" customHeight="1" x14ac:dyDescent="0.2">
      <c r="A795" s="13" t="s">
        <v>2940</v>
      </c>
      <c r="B795" s="11" t="s">
        <v>2939</v>
      </c>
      <c r="C795" s="12" t="s">
        <v>8</v>
      </c>
      <c r="D795" s="392">
        <v>570</v>
      </c>
      <c r="E795" s="32"/>
      <c r="F795" s="32"/>
      <c r="G795" s="32"/>
      <c r="H795" s="32"/>
    </row>
    <row r="796" spans="1:8" ht="30.75" customHeight="1" x14ac:dyDescent="0.2">
      <c r="A796" s="8"/>
      <c r="B796" s="29" t="s">
        <v>2848</v>
      </c>
      <c r="C796" s="23"/>
      <c r="D796" s="400"/>
    </row>
    <row r="797" spans="1:8" s="31" customFormat="1" ht="30.75" customHeight="1" x14ac:dyDescent="0.2">
      <c r="A797" s="13" t="s">
        <v>2849</v>
      </c>
      <c r="B797" s="11" t="s">
        <v>2850</v>
      </c>
      <c r="C797" s="12" t="s">
        <v>8</v>
      </c>
      <c r="D797" s="392">
        <v>570</v>
      </c>
      <c r="E797" s="32"/>
      <c r="F797" s="32"/>
      <c r="G797" s="32"/>
      <c r="H797" s="32"/>
    </row>
    <row r="798" spans="1:8" s="31" customFormat="1" ht="30.75" customHeight="1" x14ac:dyDescent="0.2">
      <c r="A798" s="13" t="s">
        <v>2851</v>
      </c>
      <c r="B798" s="11" t="s">
        <v>2852</v>
      </c>
      <c r="C798" s="12" t="s">
        <v>8</v>
      </c>
      <c r="D798" s="392">
        <v>570</v>
      </c>
      <c r="E798" s="32"/>
      <c r="F798" s="32"/>
      <c r="G798" s="32"/>
      <c r="H798" s="32"/>
    </row>
    <row r="799" spans="1:8" s="31" customFormat="1" ht="30.75" customHeight="1" x14ac:dyDescent="0.2">
      <c r="A799" s="13" t="s">
        <v>2944</v>
      </c>
      <c r="B799" s="11" t="s">
        <v>2943</v>
      </c>
      <c r="C799" s="12" t="s">
        <v>8</v>
      </c>
      <c r="D799" s="392">
        <v>570</v>
      </c>
      <c r="E799" s="32"/>
      <c r="F799" s="32"/>
      <c r="G799" s="32"/>
      <c r="H799" s="32"/>
    </row>
    <row r="800" spans="1:8" s="31" customFormat="1" ht="30.75" customHeight="1" x14ac:dyDescent="0.2">
      <c r="A800" s="13" t="s">
        <v>2853</v>
      </c>
      <c r="B800" s="11" t="s">
        <v>2854</v>
      </c>
      <c r="C800" s="12" t="s">
        <v>8</v>
      </c>
      <c r="D800" s="392">
        <v>570</v>
      </c>
      <c r="E800" s="32"/>
      <c r="F800" s="32"/>
      <c r="G800" s="32"/>
      <c r="H800" s="32"/>
    </row>
    <row r="801" spans="1:8" s="31" customFormat="1" ht="30.75" customHeight="1" x14ac:dyDescent="0.2">
      <c r="A801" s="13" t="s">
        <v>2855</v>
      </c>
      <c r="B801" s="11" t="s">
        <v>2856</v>
      </c>
      <c r="C801" s="12" t="s">
        <v>8</v>
      </c>
      <c r="D801" s="392">
        <v>570</v>
      </c>
      <c r="E801" s="32"/>
      <c r="F801" s="32"/>
      <c r="G801" s="32"/>
      <c r="H801" s="32"/>
    </row>
    <row r="802" spans="1:8" s="31" customFormat="1" ht="30.75" customHeight="1" x14ac:dyDescent="0.2">
      <c r="A802" s="13" t="s">
        <v>2857</v>
      </c>
      <c r="B802" s="11" t="s">
        <v>2858</v>
      </c>
      <c r="C802" s="12" t="s">
        <v>8</v>
      </c>
      <c r="D802" s="392">
        <v>570</v>
      </c>
      <c r="E802" s="32"/>
      <c r="F802" s="32"/>
      <c r="G802" s="32"/>
      <c r="H802" s="32"/>
    </row>
    <row r="803" spans="1:8" s="31" customFormat="1" ht="30.75" customHeight="1" x14ac:dyDescent="0.2">
      <c r="A803" s="13" t="s">
        <v>2859</v>
      </c>
      <c r="B803" s="11" t="s">
        <v>2860</v>
      </c>
      <c r="C803" s="12" t="s">
        <v>8</v>
      </c>
      <c r="D803" s="392">
        <v>570</v>
      </c>
      <c r="E803" s="32"/>
      <c r="F803" s="32"/>
      <c r="G803" s="32"/>
      <c r="H803" s="32"/>
    </row>
    <row r="804" spans="1:8" s="31" customFormat="1" ht="30.75" customHeight="1" x14ac:dyDescent="0.2">
      <c r="A804" s="13" t="s">
        <v>2861</v>
      </c>
      <c r="B804" s="11" t="s">
        <v>2862</v>
      </c>
      <c r="C804" s="12" t="s">
        <v>8</v>
      </c>
      <c r="D804" s="392">
        <v>570</v>
      </c>
      <c r="E804" s="32"/>
      <c r="F804" s="32"/>
      <c r="G804" s="32"/>
      <c r="H804" s="32"/>
    </row>
    <row r="805" spans="1:8" s="31" customFormat="1" ht="30.75" customHeight="1" x14ac:dyDescent="0.2">
      <c r="A805" s="13" t="s">
        <v>2942</v>
      </c>
      <c r="B805" s="11" t="s">
        <v>2941</v>
      </c>
      <c r="C805" s="12" t="s">
        <v>8</v>
      </c>
      <c r="D805" s="392">
        <v>570</v>
      </c>
      <c r="E805" s="32"/>
      <c r="F805" s="32"/>
      <c r="G805" s="32"/>
      <c r="H805" s="32"/>
    </row>
    <row r="806" spans="1:8" s="31" customFormat="1" ht="30.75" customHeight="1" x14ac:dyDescent="0.2">
      <c r="A806" s="13" t="s">
        <v>2863</v>
      </c>
      <c r="B806" s="11" t="s">
        <v>2864</v>
      </c>
      <c r="C806" s="12" t="s">
        <v>8</v>
      </c>
      <c r="D806" s="392">
        <v>570</v>
      </c>
      <c r="E806" s="32"/>
      <c r="F806" s="32"/>
      <c r="G806" s="32"/>
      <c r="H806" s="32"/>
    </row>
    <row r="807" spans="1:8" s="31" customFormat="1" ht="30.75" customHeight="1" x14ac:dyDescent="0.2">
      <c r="A807" s="13" t="s">
        <v>2865</v>
      </c>
      <c r="B807" s="11" t="s">
        <v>2866</v>
      </c>
      <c r="C807" s="12" t="s">
        <v>8</v>
      </c>
      <c r="D807" s="392">
        <v>570</v>
      </c>
      <c r="E807" s="32"/>
      <c r="F807" s="32"/>
      <c r="G807" s="32"/>
      <c r="H807" s="32"/>
    </row>
    <row r="808" spans="1:8" s="31" customFormat="1" ht="30.75" customHeight="1" x14ac:dyDescent="0.2">
      <c r="A808" s="13" t="s">
        <v>2867</v>
      </c>
      <c r="B808" s="11" t="s">
        <v>2868</v>
      </c>
      <c r="C808" s="12" t="s">
        <v>8</v>
      </c>
      <c r="D808" s="392">
        <v>570</v>
      </c>
      <c r="E808" s="32"/>
      <c r="F808" s="32"/>
      <c r="G808" s="32"/>
      <c r="H808" s="32"/>
    </row>
    <row r="809" spans="1:8" ht="30.75" customHeight="1" x14ac:dyDescent="0.2">
      <c r="A809" s="83"/>
      <c r="B809" s="83" t="s">
        <v>2869</v>
      </c>
      <c r="C809" s="84"/>
      <c r="D809" s="392"/>
    </row>
    <row r="810" spans="1:8" ht="30.75" customHeight="1" x14ac:dyDescent="0.2">
      <c r="A810" s="5"/>
      <c r="B810" s="6" t="s">
        <v>1418</v>
      </c>
      <c r="C810" s="7"/>
      <c r="D810" s="391"/>
    </row>
    <row r="811" spans="1:8" ht="30.75" customHeight="1" x14ac:dyDescent="0.2">
      <c r="A811" s="17" t="s">
        <v>13</v>
      </c>
      <c r="B811" s="35" t="s">
        <v>4138</v>
      </c>
      <c r="C811" s="19" t="s">
        <v>14</v>
      </c>
      <c r="D811" s="392">
        <v>17950</v>
      </c>
    </row>
    <row r="812" spans="1:8" ht="30.75" customHeight="1" x14ac:dyDescent="0.2">
      <c r="A812" s="17" t="s">
        <v>1419</v>
      </c>
      <c r="B812" s="35" t="s">
        <v>4139</v>
      </c>
      <c r="C812" s="19" t="s">
        <v>14</v>
      </c>
      <c r="D812" s="392">
        <v>17950</v>
      </c>
    </row>
    <row r="813" spans="1:8" ht="30.75" customHeight="1" x14ac:dyDescent="0.2">
      <c r="A813" s="17"/>
      <c r="B813" s="35" t="s">
        <v>3105</v>
      </c>
      <c r="C813" s="19"/>
      <c r="D813" s="392"/>
    </row>
    <row r="814" spans="1:8" ht="30.75" customHeight="1" x14ac:dyDescent="0.2">
      <c r="A814" s="5"/>
      <c r="B814" s="6" t="s">
        <v>1230</v>
      </c>
      <c r="C814" s="7"/>
      <c r="D814" s="391"/>
    </row>
    <row r="815" spans="1:8" ht="30.75" customHeight="1" x14ac:dyDescent="0.2">
      <c r="A815" s="8"/>
      <c r="B815" s="9" t="s">
        <v>1334</v>
      </c>
      <c r="C815" s="23"/>
      <c r="D815" s="400"/>
    </row>
    <row r="816" spans="1:8" ht="30.75" customHeight="1" x14ac:dyDescent="0.35">
      <c r="A816" s="22" t="s">
        <v>484</v>
      </c>
      <c r="B816" s="18" t="s">
        <v>1368</v>
      </c>
      <c r="C816" s="19" t="s">
        <v>11</v>
      </c>
      <c r="D816" s="401">
        <v>1200</v>
      </c>
    </row>
    <row r="817" spans="1:4" ht="30.75" customHeight="1" x14ac:dyDescent="0.35">
      <c r="A817" s="13" t="s">
        <v>481</v>
      </c>
      <c r="B817" s="11" t="s">
        <v>1369</v>
      </c>
      <c r="C817" s="12" t="s">
        <v>14</v>
      </c>
      <c r="D817" s="401">
        <v>1100</v>
      </c>
    </row>
    <row r="818" spans="1:4" ht="30.75" customHeight="1" x14ac:dyDescent="0.35">
      <c r="A818" s="13" t="s">
        <v>466</v>
      </c>
      <c r="B818" s="11" t="s">
        <v>467</v>
      </c>
      <c r="C818" s="12" t="s">
        <v>11</v>
      </c>
      <c r="D818" s="401">
        <v>940</v>
      </c>
    </row>
    <row r="819" spans="1:4" ht="30.75" customHeight="1" x14ac:dyDescent="0.35">
      <c r="A819" s="13" t="s">
        <v>462</v>
      </c>
      <c r="B819" s="11" t="s">
        <v>463</v>
      </c>
      <c r="C819" s="12" t="s">
        <v>6</v>
      </c>
      <c r="D819" s="401">
        <v>800</v>
      </c>
    </row>
    <row r="820" spans="1:4" ht="30.75" customHeight="1" x14ac:dyDescent="0.35">
      <c r="A820" s="13" t="s">
        <v>464</v>
      </c>
      <c r="B820" s="11" t="s">
        <v>465</v>
      </c>
      <c r="C820" s="12" t="s">
        <v>6</v>
      </c>
      <c r="D820" s="401">
        <v>760</v>
      </c>
    </row>
    <row r="821" spans="1:4" ht="30.75" customHeight="1" x14ac:dyDescent="0.35">
      <c r="A821" s="22" t="s">
        <v>482</v>
      </c>
      <c r="B821" s="18" t="s">
        <v>2932</v>
      </c>
      <c r="C821" s="19" t="s">
        <v>14</v>
      </c>
      <c r="D821" s="401">
        <v>3360</v>
      </c>
    </row>
    <row r="822" spans="1:4" ht="30.75" customHeight="1" x14ac:dyDescent="0.35">
      <c r="A822" s="22" t="s">
        <v>1586</v>
      </c>
      <c r="B822" s="18" t="s">
        <v>1585</v>
      </c>
      <c r="C822" s="19" t="s">
        <v>14</v>
      </c>
      <c r="D822" s="401">
        <v>4100</v>
      </c>
    </row>
    <row r="823" spans="1:4" ht="30.75" customHeight="1" x14ac:dyDescent="0.35">
      <c r="A823" s="22" t="s">
        <v>1588</v>
      </c>
      <c r="B823" s="18" t="s">
        <v>1587</v>
      </c>
      <c r="C823" s="19" t="s">
        <v>14</v>
      </c>
      <c r="D823" s="401">
        <v>6000</v>
      </c>
    </row>
    <row r="824" spans="1:4" ht="30.75" customHeight="1" x14ac:dyDescent="0.35">
      <c r="A824" s="22" t="s">
        <v>3397</v>
      </c>
      <c r="B824" s="18" t="s">
        <v>3827</v>
      </c>
      <c r="C824" s="12" t="s">
        <v>11</v>
      </c>
      <c r="D824" s="401">
        <v>3800</v>
      </c>
    </row>
    <row r="825" spans="1:4" ht="30.75" customHeight="1" x14ac:dyDescent="0.2">
      <c r="A825" s="8"/>
      <c r="B825" s="9" t="s">
        <v>1642</v>
      </c>
      <c r="C825" s="23"/>
      <c r="D825" s="400"/>
    </row>
    <row r="826" spans="1:4" ht="30.75" customHeight="1" x14ac:dyDescent="0.2">
      <c r="A826" s="40" t="s">
        <v>1584</v>
      </c>
      <c r="B826" s="38" t="s">
        <v>1583</v>
      </c>
      <c r="C826" s="39" t="s">
        <v>11</v>
      </c>
      <c r="D826" s="392">
        <v>1390</v>
      </c>
    </row>
    <row r="827" spans="1:4" ht="30.75" customHeight="1" x14ac:dyDescent="0.2">
      <c r="A827" s="22" t="s">
        <v>1611</v>
      </c>
      <c r="B827" s="18" t="s">
        <v>1610</v>
      </c>
      <c r="C827" s="19" t="s">
        <v>11</v>
      </c>
      <c r="D827" s="392">
        <v>1390</v>
      </c>
    </row>
    <row r="828" spans="1:4" ht="30.75" customHeight="1" x14ac:dyDescent="0.2">
      <c r="A828" s="40" t="s">
        <v>1645</v>
      </c>
      <c r="B828" s="38" t="s">
        <v>1643</v>
      </c>
      <c r="C828" s="39" t="s">
        <v>11</v>
      </c>
      <c r="D828" s="392">
        <v>2770</v>
      </c>
    </row>
    <row r="829" spans="1:4" ht="30.75" customHeight="1" x14ac:dyDescent="0.2">
      <c r="A829" s="40" t="s">
        <v>1646</v>
      </c>
      <c r="B829" s="38" t="s">
        <v>1644</v>
      </c>
      <c r="C829" s="39" t="s">
        <v>6</v>
      </c>
      <c r="D829" s="392">
        <v>4080</v>
      </c>
    </row>
    <row r="830" spans="1:4" ht="30.75" customHeight="1" x14ac:dyDescent="0.2">
      <c r="A830" s="40" t="s">
        <v>1752</v>
      </c>
      <c r="B830" s="38" t="s">
        <v>1751</v>
      </c>
      <c r="C830" s="39" t="s">
        <v>11</v>
      </c>
      <c r="D830" s="392">
        <v>4150</v>
      </c>
    </row>
    <row r="831" spans="1:4" ht="30.75" customHeight="1" x14ac:dyDescent="0.2">
      <c r="A831" s="40" t="s">
        <v>1754</v>
      </c>
      <c r="B831" s="38" t="s">
        <v>1753</v>
      </c>
      <c r="C831" s="39" t="s">
        <v>14</v>
      </c>
      <c r="D831" s="392">
        <v>5500</v>
      </c>
    </row>
    <row r="832" spans="1:4" ht="30.75" customHeight="1" x14ac:dyDescent="0.2">
      <c r="A832" s="40" t="s">
        <v>3400</v>
      </c>
      <c r="B832" s="38" t="s">
        <v>3401</v>
      </c>
      <c r="C832" s="39" t="s">
        <v>14</v>
      </c>
      <c r="D832" s="392">
        <v>5270</v>
      </c>
    </row>
    <row r="833" spans="1:4" ht="30.75" customHeight="1" x14ac:dyDescent="0.2">
      <c r="A833" s="8"/>
      <c r="B833" s="9" t="s">
        <v>423</v>
      </c>
      <c r="C833" s="23"/>
      <c r="D833" s="400"/>
    </row>
    <row r="834" spans="1:4" ht="30.75" customHeight="1" x14ac:dyDescent="0.35">
      <c r="A834" s="22" t="s">
        <v>424</v>
      </c>
      <c r="B834" s="18" t="s">
        <v>425</v>
      </c>
      <c r="C834" s="19" t="s">
        <v>6</v>
      </c>
      <c r="D834" s="401">
        <f>1050</f>
        <v>1050</v>
      </c>
    </row>
    <row r="835" spans="1:4" ht="30.75" customHeight="1" x14ac:dyDescent="0.35">
      <c r="A835" s="22" t="s">
        <v>426</v>
      </c>
      <c r="B835" s="18" t="s">
        <v>427</v>
      </c>
      <c r="C835" s="19" t="s">
        <v>6</v>
      </c>
      <c r="D835" s="401">
        <v>1050</v>
      </c>
    </row>
    <row r="836" spans="1:4" ht="30.75" customHeight="1" x14ac:dyDescent="0.35">
      <c r="A836" s="22" t="s">
        <v>428</v>
      </c>
      <c r="B836" s="18" t="s">
        <v>429</v>
      </c>
      <c r="C836" s="19" t="s">
        <v>6</v>
      </c>
      <c r="D836" s="401">
        <v>900</v>
      </c>
    </row>
    <row r="837" spans="1:4" ht="30.75" customHeight="1" x14ac:dyDescent="0.35">
      <c r="A837" s="37" t="s">
        <v>430</v>
      </c>
      <c r="B837" s="37" t="s">
        <v>431</v>
      </c>
      <c r="C837" s="39" t="s">
        <v>6</v>
      </c>
      <c r="D837" s="401">
        <v>1100</v>
      </c>
    </row>
    <row r="838" spans="1:4" ht="30.75" customHeight="1" x14ac:dyDescent="0.35">
      <c r="A838" s="13" t="s">
        <v>3402</v>
      </c>
      <c r="B838" s="11" t="s">
        <v>3403</v>
      </c>
      <c r="C838" s="12" t="s">
        <v>6</v>
      </c>
      <c r="D838" s="401">
        <v>1170</v>
      </c>
    </row>
    <row r="839" spans="1:4" ht="30.75" customHeight="1" x14ac:dyDescent="0.35">
      <c r="A839" s="37" t="s">
        <v>1748</v>
      </c>
      <c r="B839" s="37" t="s">
        <v>1747</v>
      </c>
      <c r="C839" s="39" t="s">
        <v>6</v>
      </c>
      <c r="D839" s="401">
        <v>1100</v>
      </c>
    </row>
    <row r="840" spans="1:4" ht="30.75" customHeight="1" x14ac:dyDescent="0.35">
      <c r="A840" s="37" t="s">
        <v>1750</v>
      </c>
      <c r="B840" s="37" t="s">
        <v>1749</v>
      </c>
      <c r="C840" s="39" t="s">
        <v>6</v>
      </c>
      <c r="D840" s="401">
        <v>1100</v>
      </c>
    </row>
    <row r="841" spans="1:4" ht="30.75" customHeight="1" x14ac:dyDescent="0.35">
      <c r="A841" s="40" t="s">
        <v>432</v>
      </c>
      <c r="B841" s="38" t="s">
        <v>1120</v>
      </c>
      <c r="C841" s="39" t="s">
        <v>14</v>
      </c>
      <c r="D841" s="401">
        <v>1100</v>
      </c>
    </row>
    <row r="842" spans="1:4" ht="30.75" customHeight="1" x14ac:dyDescent="0.35">
      <c r="A842" s="40" t="s">
        <v>1744</v>
      </c>
      <c r="B842" s="38" t="s">
        <v>1743</v>
      </c>
      <c r="C842" s="39" t="s">
        <v>6</v>
      </c>
      <c r="D842" s="401">
        <v>1100</v>
      </c>
    </row>
    <row r="843" spans="1:4" ht="30.75" customHeight="1" x14ac:dyDescent="0.35">
      <c r="A843" s="40" t="s">
        <v>1746</v>
      </c>
      <c r="B843" s="38" t="s">
        <v>1745</v>
      </c>
      <c r="C843" s="39" t="s">
        <v>6</v>
      </c>
      <c r="D843" s="401">
        <v>1100</v>
      </c>
    </row>
    <row r="844" spans="1:4" ht="30.75" customHeight="1" x14ac:dyDescent="0.35">
      <c r="A844" s="22" t="s">
        <v>1121</v>
      </c>
      <c r="B844" s="18" t="s">
        <v>4001</v>
      </c>
      <c r="C844" s="19" t="s">
        <v>6</v>
      </c>
      <c r="D844" s="401">
        <v>1350</v>
      </c>
    </row>
    <row r="845" spans="1:4" ht="30.75" customHeight="1" x14ac:dyDescent="0.35">
      <c r="A845" s="22" t="s">
        <v>1122</v>
      </c>
      <c r="B845" s="18" t="s">
        <v>1358</v>
      </c>
      <c r="C845" s="19" t="s">
        <v>6</v>
      </c>
      <c r="D845" s="401">
        <v>1400</v>
      </c>
    </row>
    <row r="846" spans="1:4" ht="30.75" customHeight="1" x14ac:dyDescent="0.35">
      <c r="A846" s="22" t="s">
        <v>1123</v>
      </c>
      <c r="B846" s="18" t="s">
        <v>1359</v>
      </c>
      <c r="C846" s="19" t="s">
        <v>6</v>
      </c>
      <c r="D846" s="401">
        <v>1400</v>
      </c>
    </row>
    <row r="847" spans="1:4" ht="30.75" customHeight="1" x14ac:dyDescent="0.35">
      <c r="A847" s="13" t="s">
        <v>494</v>
      </c>
      <c r="B847" s="11" t="s">
        <v>1367</v>
      </c>
      <c r="C847" s="12" t="s">
        <v>11</v>
      </c>
      <c r="D847" s="401">
        <v>2900</v>
      </c>
    </row>
    <row r="848" spans="1:4" ht="30.75" customHeight="1" x14ac:dyDescent="0.2">
      <c r="A848" s="8"/>
      <c r="B848" s="9" t="s">
        <v>1335</v>
      </c>
      <c r="C848" s="23"/>
      <c r="D848" s="400"/>
    </row>
    <row r="849" spans="1:4" ht="30.75" customHeight="1" x14ac:dyDescent="0.35">
      <c r="A849" s="22" t="s">
        <v>468</v>
      </c>
      <c r="B849" s="18" t="s">
        <v>469</v>
      </c>
      <c r="C849" s="19" t="s">
        <v>6</v>
      </c>
      <c r="D849" s="401">
        <v>1400</v>
      </c>
    </row>
    <row r="850" spans="1:4" ht="30.75" customHeight="1" x14ac:dyDescent="0.35">
      <c r="A850" s="13" t="s">
        <v>470</v>
      </c>
      <c r="B850" s="11" t="s">
        <v>471</v>
      </c>
      <c r="C850" s="12" t="s">
        <v>6</v>
      </c>
      <c r="D850" s="401">
        <v>1400</v>
      </c>
    </row>
    <row r="851" spans="1:4" ht="30.75" customHeight="1" x14ac:dyDescent="0.35">
      <c r="A851" s="13" t="s">
        <v>472</v>
      </c>
      <c r="B851" s="11" t="s">
        <v>473</v>
      </c>
      <c r="C851" s="12" t="s">
        <v>11</v>
      </c>
      <c r="D851" s="401">
        <v>1400</v>
      </c>
    </row>
    <row r="852" spans="1:4" ht="30.75" customHeight="1" x14ac:dyDescent="0.2">
      <c r="A852" s="8"/>
      <c r="B852" s="9" t="s">
        <v>1336</v>
      </c>
      <c r="C852" s="23"/>
      <c r="D852" s="400"/>
    </row>
    <row r="853" spans="1:4" ht="30.75" customHeight="1" x14ac:dyDescent="0.35">
      <c r="A853" s="22" t="s">
        <v>443</v>
      </c>
      <c r="B853" s="18" t="s">
        <v>1370</v>
      </c>
      <c r="C853" s="19" t="s">
        <v>6</v>
      </c>
      <c r="D853" s="401">
        <v>1550</v>
      </c>
    </row>
    <row r="854" spans="1:4" ht="30.75" customHeight="1" x14ac:dyDescent="0.35">
      <c r="A854" s="22" t="s">
        <v>461</v>
      </c>
      <c r="B854" s="18" t="s">
        <v>2934</v>
      </c>
      <c r="C854" s="19" t="s">
        <v>11</v>
      </c>
      <c r="D854" s="401">
        <v>2000</v>
      </c>
    </row>
    <row r="855" spans="1:4" ht="30.75" customHeight="1" x14ac:dyDescent="0.35">
      <c r="A855" s="22" t="s">
        <v>3994</v>
      </c>
      <c r="B855" s="18" t="s">
        <v>4075</v>
      </c>
      <c r="C855" s="19" t="s">
        <v>11</v>
      </c>
      <c r="D855" s="401">
        <v>2000</v>
      </c>
    </row>
    <row r="856" spans="1:4" ht="30.75" customHeight="1" x14ac:dyDescent="0.35">
      <c r="A856" s="13" t="s">
        <v>476</v>
      </c>
      <c r="B856" s="11" t="s">
        <v>477</v>
      </c>
      <c r="C856" s="12" t="s">
        <v>11</v>
      </c>
      <c r="D856" s="401">
        <v>1800</v>
      </c>
    </row>
    <row r="857" spans="1:4" ht="30.75" customHeight="1" x14ac:dyDescent="0.35">
      <c r="A857" s="22" t="s">
        <v>474</v>
      </c>
      <c r="B857" s="18" t="s">
        <v>475</v>
      </c>
      <c r="C857" s="19" t="s">
        <v>6</v>
      </c>
      <c r="D857" s="401">
        <v>1600</v>
      </c>
    </row>
    <row r="858" spans="1:4" ht="30.75" customHeight="1" x14ac:dyDescent="0.2">
      <c r="A858" s="8"/>
      <c r="B858" s="9" t="s">
        <v>1340</v>
      </c>
      <c r="C858" s="23"/>
      <c r="D858" s="400"/>
    </row>
    <row r="859" spans="1:4" ht="30.75" customHeight="1" x14ac:dyDescent="0.35">
      <c r="A859" s="13" t="s">
        <v>440</v>
      </c>
      <c r="B859" s="11" t="s">
        <v>1371</v>
      </c>
      <c r="C859" s="12" t="s">
        <v>6</v>
      </c>
      <c r="D859" s="401">
        <v>1600</v>
      </c>
    </row>
    <row r="860" spans="1:4" ht="30.75" customHeight="1" x14ac:dyDescent="0.35">
      <c r="A860" s="22" t="s">
        <v>444</v>
      </c>
      <c r="B860" s="18" t="s">
        <v>1372</v>
      </c>
      <c r="C860" s="19" t="s">
        <v>14</v>
      </c>
      <c r="D860" s="401">
        <v>1460</v>
      </c>
    </row>
    <row r="861" spans="1:4" ht="30.75" customHeight="1" x14ac:dyDescent="0.35">
      <c r="A861" s="22" t="s">
        <v>441</v>
      </c>
      <c r="B861" s="18" t="s">
        <v>442</v>
      </c>
      <c r="C861" s="19" t="s">
        <v>6</v>
      </c>
      <c r="D861" s="401">
        <v>1460</v>
      </c>
    </row>
    <row r="862" spans="1:4" ht="30.75" customHeight="1" x14ac:dyDescent="0.35">
      <c r="A862" s="22" t="s">
        <v>445</v>
      </c>
      <c r="B862" s="18" t="s">
        <v>2933</v>
      </c>
      <c r="C862" s="19" t="s">
        <v>14</v>
      </c>
      <c r="D862" s="401">
        <v>2000</v>
      </c>
    </row>
    <row r="863" spans="1:4" ht="30.75" customHeight="1" x14ac:dyDescent="0.35">
      <c r="A863" s="22" t="s">
        <v>3869</v>
      </c>
      <c r="B863" s="18" t="s">
        <v>3870</v>
      </c>
      <c r="C863" s="19" t="s">
        <v>11</v>
      </c>
      <c r="D863" s="401">
        <v>3500</v>
      </c>
    </row>
    <row r="864" spans="1:4" ht="30.75" customHeight="1" x14ac:dyDescent="0.2">
      <c r="A864" s="8"/>
      <c r="B864" s="9" t="s">
        <v>1337</v>
      </c>
      <c r="C864" s="23"/>
      <c r="D864" s="400"/>
    </row>
    <row r="865" spans="1:4" ht="30.75" customHeight="1" x14ac:dyDescent="0.35">
      <c r="A865" s="13" t="s">
        <v>1124</v>
      </c>
      <c r="B865" s="11" t="s">
        <v>1360</v>
      </c>
      <c r="C865" s="12" t="s">
        <v>11</v>
      </c>
      <c r="D865" s="401">
        <v>1460</v>
      </c>
    </row>
    <row r="866" spans="1:4" ht="30.75" customHeight="1" x14ac:dyDescent="0.35">
      <c r="A866" s="13" t="s">
        <v>1125</v>
      </c>
      <c r="B866" s="11" t="s">
        <v>1361</v>
      </c>
      <c r="C866" s="12" t="s">
        <v>6</v>
      </c>
      <c r="D866" s="401">
        <v>1200</v>
      </c>
    </row>
    <row r="867" spans="1:4" ht="30.75" customHeight="1" x14ac:dyDescent="0.35">
      <c r="A867" s="13" t="s">
        <v>1126</v>
      </c>
      <c r="B867" s="11" t="s">
        <v>1362</v>
      </c>
      <c r="C867" s="12" t="s">
        <v>6</v>
      </c>
      <c r="D867" s="401">
        <v>1700</v>
      </c>
    </row>
    <row r="868" spans="1:4" ht="30.75" customHeight="1" x14ac:dyDescent="0.35">
      <c r="A868" s="24" t="s">
        <v>1578</v>
      </c>
      <c r="B868" s="25" t="s">
        <v>2880</v>
      </c>
      <c r="C868" s="26" t="s">
        <v>11</v>
      </c>
      <c r="D868" s="401">
        <v>1830</v>
      </c>
    </row>
    <row r="869" spans="1:4" ht="30.75" customHeight="1" x14ac:dyDescent="0.35">
      <c r="A869" s="22" t="s">
        <v>457</v>
      </c>
      <c r="B869" s="18" t="s">
        <v>458</v>
      </c>
      <c r="C869" s="19" t="s">
        <v>11</v>
      </c>
      <c r="D869" s="401">
        <v>1050</v>
      </c>
    </row>
    <row r="870" spans="1:4" ht="30.75" customHeight="1" x14ac:dyDescent="0.35">
      <c r="A870" s="22" t="s">
        <v>459</v>
      </c>
      <c r="B870" s="18" t="s">
        <v>460</v>
      </c>
      <c r="C870" s="19" t="s">
        <v>11</v>
      </c>
      <c r="D870" s="401">
        <v>1050</v>
      </c>
    </row>
    <row r="871" spans="1:4" ht="30.75" customHeight="1" x14ac:dyDescent="0.35">
      <c r="A871" s="13" t="s">
        <v>446</v>
      </c>
      <c r="B871" s="11" t="s">
        <v>447</v>
      </c>
      <c r="C871" s="12" t="s">
        <v>6</v>
      </c>
      <c r="D871" s="401">
        <v>970</v>
      </c>
    </row>
    <row r="872" spans="1:4" ht="30.75" customHeight="1" x14ac:dyDescent="0.35">
      <c r="A872" s="13" t="s">
        <v>448</v>
      </c>
      <c r="B872" s="11" t="s">
        <v>449</v>
      </c>
      <c r="C872" s="12" t="s">
        <v>6</v>
      </c>
      <c r="D872" s="401">
        <v>970</v>
      </c>
    </row>
    <row r="873" spans="1:4" ht="30.75" customHeight="1" x14ac:dyDescent="0.35">
      <c r="A873" s="24" t="s">
        <v>1580</v>
      </c>
      <c r="B873" s="25" t="s">
        <v>1579</v>
      </c>
      <c r="C873" s="26" t="s">
        <v>6</v>
      </c>
      <c r="D873" s="401">
        <v>990</v>
      </c>
    </row>
    <row r="874" spans="1:4" ht="30.75" customHeight="1" x14ac:dyDescent="0.35">
      <c r="A874" s="13" t="s">
        <v>1582</v>
      </c>
      <c r="B874" s="11" t="s">
        <v>1581</v>
      </c>
      <c r="C874" s="12" t="s">
        <v>6</v>
      </c>
      <c r="D874" s="401">
        <v>990</v>
      </c>
    </row>
    <row r="875" spans="1:4" ht="30.75" customHeight="1" x14ac:dyDescent="0.35">
      <c r="A875" s="13" t="s">
        <v>450</v>
      </c>
      <c r="B875" s="11" t="s">
        <v>451</v>
      </c>
      <c r="C875" s="12" t="s">
        <v>6</v>
      </c>
      <c r="D875" s="401">
        <v>1050</v>
      </c>
    </row>
    <row r="876" spans="1:4" ht="30.75" customHeight="1" x14ac:dyDescent="0.35">
      <c r="A876" s="13" t="s">
        <v>452</v>
      </c>
      <c r="B876" s="11" t="s">
        <v>453</v>
      </c>
      <c r="C876" s="12" t="s">
        <v>6</v>
      </c>
      <c r="D876" s="401">
        <v>1050</v>
      </c>
    </row>
    <row r="877" spans="1:4" ht="30.75" customHeight="1" x14ac:dyDescent="0.35">
      <c r="A877" s="13" t="s">
        <v>454</v>
      </c>
      <c r="B877" s="11" t="s">
        <v>455</v>
      </c>
      <c r="C877" s="12" t="s">
        <v>11</v>
      </c>
      <c r="D877" s="401">
        <v>1270</v>
      </c>
    </row>
    <row r="878" spans="1:4" ht="30.75" customHeight="1" x14ac:dyDescent="0.35">
      <c r="A878" s="22" t="s">
        <v>456</v>
      </c>
      <c r="B878" s="18" t="s">
        <v>3296</v>
      </c>
      <c r="C878" s="19" t="s">
        <v>11</v>
      </c>
      <c r="D878" s="401">
        <v>1220</v>
      </c>
    </row>
    <row r="879" spans="1:4" ht="30.75" customHeight="1" x14ac:dyDescent="0.2">
      <c r="A879" s="8"/>
      <c r="B879" s="9" t="s">
        <v>1338</v>
      </c>
      <c r="C879" s="23"/>
      <c r="D879" s="400"/>
    </row>
    <row r="880" spans="1:4" ht="30.75" customHeight="1" x14ac:dyDescent="0.35">
      <c r="A880" s="17" t="s">
        <v>1132</v>
      </c>
      <c r="B880" s="17" t="s">
        <v>1420</v>
      </c>
      <c r="C880" s="19" t="s">
        <v>6</v>
      </c>
      <c r="D880" s="401">
        <v>1700</v>
      </c>
    </row>
    <row r="881" spans="1:4" ht="30.75" customHeight="1" x14ac:dyDescent="0.35">
      <c r="A881" s="22" t="s">
        <v>493</v>
      </c>
      <c r="B881" s="18" t="s">
        <v>1373</v>
      </c>
      <c r="C881" s="19" t="s">
        <v>14</v>
      </c>
      <c r="D881" s="401">
        <v>1160</v>
      </c>
    </row>
    <row r="882" spans="1:4" ht="30.75" customHeight="1" x14ac:dyDescent="0.35">
      <c r="A882" s="13" t="s">
        <v>478</v>
      </c>
      <c r="B882" s="11" t="s">
        <v>479</v>
      </c>
      <c r="C882" s="12" t="s">
        <v>11</v>
      </c>
      <c r="D882" s="401">
        <v>1970</v>
      </c>
    </row>
    <row r="883" spans="1:4" ht="30.75" customHeight="1" x14ac:dyDescent="0.35">
      <c r="A883" s="13" t="s">
        <v>480</v>
      </c>
      <c r="B883" s="11" t="s">
        <v>1374</v>
      </c>
      <c r="C883" s="12" t="s">
        <v>11</v>
      </c>
      <c r="D883" s="401">
        <v>1600</v>
      </c>
    </row>
    <row r="884" spans="1:4" ht="30.75" customHeight="1" x14ac:dyDescent="0.2">
      <c r="A884" s="48"/>
      <c r="B884" s="9" t="s">
        <v>1339</v>
      </c>
      <c r="C884" s="30"/>
      <c r="D884" s="400"/>
    </row>
    <row r="885" spans="1:4" ht="30.75" customHeight="1" x14ac:dyDescent="0.35">
      <c r="A885" s="22" t="s">
        <v>437</v>
      </c>
      <c r="B885" s="18" t="s">
        <v>1375</v>
      </c>
      <c r="C885" s="19" t="s">
        <v>11</v>
      </c>
      <c r="D885" s="401">
        <v>1300</v>
      </c>
    </row>
    <row r="886" spans="1:4" ht="30.75" customHeight="1" x14ac:dyDescent="0.35">
      <c r="A886" s="17" t="s">
        <v>435</v>
      </c>
      <c r="B886" s="18" t="s">
        <v>436</v>
      </c>
      <c r="C886" s="19" t="s">
        <v>6</v>
      </c>
      <c r="D886" s="401">
        <v>1500</v>
      </c>
    </row>
    <row r="887" spans="1:4" ht="30.75" customHeight="1" x14ac:dyDescent="0.35">
      <c r="A887" s="22" t="s">
        <v>433</v>
      </c>
      <c r="B887" s="18" t="s">
        <v>434</v>
      </c>
      <c r="C887" s="19" t="s">
        <v>6</v>
      </c>
      <c r="D887" s="401">
        <v>980</v>
      </c>
    </row>
    <row r="888" spans="1:4" ht="30.75" customHeight="1" x14ac:dyDescent="0.35">
      <c r="A888" s="13" t="s">
        <v>439</v>
      </c>
      <c r="B888" s="11" t="s">
        <v>1376</v>
      </c>
      <c r="C888" s="12" t="s">
        <v>11</v>
      </c>
      <c r="D888" s="401">
        <v>1220</v>
      </c>
    </row>
    <row r="889" spans="1:4" ht="30.75" customHeight="1" x14ac:dyDescent="0.35">
      <c r="A889" s="17" t="s">
        <v>492</v>
      </c>
      <c r="B889" s="17" t="s">
        <v>1377</v>
      </c>
      <c r="C889" s="19" t="s">
        <v>6</v>
      </c>
      <c r="D889" s="401">
        <v>1460</v>
      </c>
    </row>
    <row r="890" spans="1:4" ht="30.75" customHeight="1" x14ac:dyDescent="0.35">
      <c r="A890" s="13" t="s">
        <v>490</v>
      </c>
      <c r="B890" s="11" t="s">
        <v>491</v>
      </c>
      <c r="C890" s="12" t="s">
        <v>6</v>
      </c>
      <c r="D890" s="401">
        <v>1300</v>
      </c>
    </row>
    <row r="891" spans="1:4" ht="30.75" customHeight="1" x14ac:dyDescent="0.2">
      <c r="A891" s="85"/>
      <c r="B891" s="9" t="s">
        <v>485</v>
      </c>
      <c r="C891" s="85"/>
      <c r="D891" s="400"/>
    </row>
    <row r="892" spans="1:4" ht="30.75" customHeight="1" x14ac:dyDescent="0.35">
      <c r="A892" s="13" t="s">
        <v>486</v>
      </c>
      <c r="B892" s="18" t="s">
        <v>1127</v>
      </c>
      <c r="C892" s="12" t="s">
        <v>11</v>
      </c>
      <c r="D892" s="401">
        <v>2150</v>
      </c>
    </row>
    <row r="893" spans="1:4" ht="30.75" customHeight="1" x14ac:dyDescent="0.35">
      <c r="A893" s="13" t="s">
        <v>487</v>
      </c>
      <c r="B893" s="18" t="s">
        <v>1128</v>
      </c>
      <c r="C893" s="12" t="s">
        <v>11</v>
      </c>
      <c r="D893" s="401">
        <v>2400</v>
      </c>
    </row>
    <row r="894" spans="1:4" ht="30.75" customHeight="1" x14ac:dyDescent="0.35">
      <c r="A894" s="13" t="s">
        <v>1577</v>
      </c>
      <c r="B894" s="18" t="s">
        <v>1576</v>
      </c>
      <c r="C894" s="12" t="s">
        <v>11</v>
      </c>
      <c r="D894" s="401">
        <v>4800</v>
      </c>
    </row>
    <row r="895" spans="1:4" ht="30.75" customHeight="1" x14ac:dyDescent="0.35">
      <c r="A895" s="13" t="s">
        <v>488</v>
      </c>
      <c r="B895" s="18" t="s">
        <v>489</v>
      </c>
      <c r="C895" s="12" t="s">
        <v>11</v>
      </c>
      <c r="D895" s="401">
        <v>7000</v>
      </c>
    </row>
    <row r="896" spans="1:4" ht="30.75" customHeight="1" x14ac:dyDescent="0.2">
      <c r="A896" s="85"/>
      <c r="B896" s="9" t="s">
        <v>1129</v>
      </c>
      <c r="C896" s="85"/>
      <c r="D896" s="400"/>
    </row>
    <row r="897" spans="1:4" ht="30.75" customHeight="1" x14ac:dyDescent="0.35">
      <c r="A897" s="17" t="s">
        <v>1130</v>
      </c>
      <c r="B897" s="17" t="s">
        <v>1363</v>
      </c>
      <c r="C897" s="19" t="s">
        <v>6</v>
      </c>
      <c r="D897" s="401">
        <v>2000</v>
      </c>
    </row>
    <row r="898" spans="1:4" ht="30.75" customHeight="1" x14ac:dyDescent="0.35">
      <c r="A898" s="17" t="s">
        <v>1488</v>
      </c>
      <c r="B898" s="17" t="s">
        <v>1364</v>
      </c>
      <c r="C898" s="19" t="s">
        <v>6</v>
      </c>
      <c r="D898" s="401">
        <v>1400</v>
      </c>
    </row>
    <row r="899" spans="1:4" ht="30.75" customHeight="1" x14ac:dyDescent="0.35">
      <c r="A899" s="17" t="s">
        <v>1131</v>
      </c>
      <c r="B899" s="17" t="s">
        <v>1365</v>
      </c>
      <c r="C899" s="19" t="s">
        <v>6</v>
      </c>
      <c r="D899" s="401">
        <v>3800</v>
      </c>
    </row>
    <row r="900" spans="1:4" ht="30.75" customHeight="1" x14ac:dyDescent="0.35">
      <c r="A900" s="17" t="s">
        <v>1489</v>
      </c>
      <c r="B900" s="17" t="s">
        <v>1366</v>
      </c>
      <c r="C900" s="19" t="s">
        <v>6</v>
      </c>
      <c r="D900" s="401">
        <v>3100</v>
      </c>
    </row>
    <row r="901" spans="1:4" ht="30.75" customHeight="1" x14ac:dyDescent="0.35">
      <c r="A901" s="17" t="s">
        <v>3398</v>
      </c>
      <c r="B901" s="17" t="s">
        <v>3399</v>
      </c>
      <c r="C901" s="19" t="s">
        <v>6</v>
      </c>
      <c r="D901" s="401">
        <v>2000</v>
      </c>
    </row>
    <row r="902" spans="1:4" ht="30.75" customHeight="1" x14ac:dyDescent="0.2">
      <c r="A902" s="5"/>
      <c r="B902" s="6" t="s">
        <v>1307</v>
      </c>
      <c r="C902" s="7"/>
      <c r="D902" s="391"/>
    </row>
    <row r="903" spans="1:4" ht="30.75" customHeight="1" x14ac:dyDescent="0.2">
      <c r="A903" s="8"/>
      <c r="B903" s="9" t="s">
        <v>2161</v>
      </c>
      <c r="C903" s="23"/>
      <c r="D903" s="400"/>
    </row>
    <row r="904" spans="1:4" ht="30.75" customHeight="1" x14ac:dyDescent="0.35">
      <c r="A904" s="13" t="s">
        <v>1946</v>
      </c>
      <c r="B904" s="11" t="s">
        <v>1945</v>
      </c>
      <c r="C904" s="12" t="s">
        <v>6</v>
      </c>
      <c r="D904" s="401">
        <v>620</v>
      </c>
    </row>
    <row r="905" spans="1:4" ht="30.75" customHeight="1" x14ac:dyDescent="0.35">
      <c r="A905" s="13" t="s">
        <v>1948</v>
      </c>
      <c r="B905" s="11" t="s">
        <v>1947</v>
      </c>
      <c r="C905" s="12" t="s">
        <v>6</v>
      </c>
      <c r="D905" s="401">
        <v>620</v>
      </c>
    </row>
    <row r="906" spans="1:4" ht="30.75" customHeight="1" x14ac:dyDescent="0.35">
      <c r="A906" s="13" t="s">
        <v>1950</v>
      </c>
      <c r="B906" s="11" t="s">
        <v>1949</v>
      </c>
      <c r="C906" s="12" t="s">
        <v>6</v>
      </c>
      <c r="D906" s="401">
        <v>620</v>
      </c>
    </row>
    <row r="907" spans="1:4" ht="30.75" customHeight="1" x14ac:dyDescent="0.35">
      <c r="A907" s="13" t="s">
        <v>1952</v>
      </c>
      <c r="B907" s="11" t="s">
        <v>1951</v>
      </c>
      <c r="C907" s="12" t="s">
        <v>6</v>
      </c>
      <c r="D907" s="401">
        <v>620</v>
      </c>
    </row>
    <row r="908" spans="1:4" ht="30.75" customHeight="1" x14ac:dyDescent="0.35">
      <c r="A908" s="13" t="s">
        <v>1954</v>
      </c>
      <c r="B908" s="11" t="s">
        <v>1953</v>
      </c>
      <c r="C908" s="12" t="s">
        <v>6</v>
      </c>
      <c r="D908" s="401">
        <v>620</v>
      </c>
    </row>
    <row r="909" spans="1:4" ht="30.75" customHeight="1" x14ac:dyDescent="0.35">
      <c r="A909" s="13" t="s">
        <v>1956</v>
      </c>
      <c r="B909" s="11" t="s">
        <v>1955</v>
      </c>
      <c r="C909" s="12" t="s">
        <v>6</v>
      </c>
      <c r="D909" s="401">
        <v>620</v>
      </c>
    </row>
    <row r="910" spans="1:4" ht="30.75" customHeight="1" x14ac:dyDescent="0.35">
      <c r="A910" s="13" t="s">
        <v>1958</v>
      </c>
      <c r="B910" s="11" t="s">
        <v>1957</v>
      </c>
      <c r="C910" s="12" t="s">
        <v>6</v>
      </c>
      <c r="D910" s="401">
        <v>620</v>
      </c>
    </row>
    <row r="911" spans="1:4" ht="30.75" customHeight="1" x14ac:dyDescent="0.35">
      <c r="A911" s="13" t="s">
        <v>1960</v>
      </c>
      <c r="B911" s="11" t="s">
        <v>1959</v>
      </c>
      <c r="C911" s="12" t="s">
        <v>6</v>
      </c>
      <c r="D911" s="401">
        <v>620</v>
      </c>
    </row>
    <row r="912" spans="1:4" ht="30.75" customHeight="1" x14ac:dyDescent="0.35">
      <c r="A912" s="13" t="s">
        <v>1962</v>
      </c>
      <c r="B912" s="11" t="s">
        <v>1961</v>
      </c>
      <c r="C912" s="12" t="s">
        <v>6</v>
      </c>
      <c r="D912" s="401">
        <v>620</v>
      </c>
    </row>
    <row r="913" spans="1:4" ht="30.75" customHeight="1" x14ac:dyDescent="0.35">
      <c r="A913" s="13" t="s">
        <v>1964</v>
      </c>
      <c r="B913" s="11" t="s">
        <v>1963</v>
      </c>
      <c r="C913" s="12" t="s">
        <v>6</v>
      </c>
      <c r="D913" s="401">
        <v>620</v>
      </c>
    </row>
    <row r="914" spans="1:4" ht="30.75" customHeight="1" x14ac:dyDescent="0.35">
      <c r="A914" s="13" t="s">
        <v>1966</v>
      </c>
      <c r="B914" s="11" t="s">
        <v>1965</v>
      </c>
      <c r="C914" s="12" t="s">
        <v>6</v>
      </c>
      <c r="D914" s="401">
        <v>620</v>
      </c>
    </row>
    <row r="915" spans="1:4" ht="30.75" customHeight="1" x14ac:dyDescent="0.35">
      <c r="A915" s="13" t="s">
        <v>1968</v>
      </c>
      <c r="B915" s="11" t="s">
        <v>1967</v>
      </c>
      <c r="C915" s="12" t="s">
        <v>6</v>
      </c>
      <c r="D915" s="401">
        <v>620</v>
      </c>
    </row>
    <row r="916" spans="1:4" ht="30.75" customHeight="1" x14ac:dyDescent="0.35">
      <c r="A916" s="13" t="s">
        <v>1970</v>
      </c>
      <c r="B916" s="11" t="s">
        <v>1969</v>
      </c>
      <c r="C916" s="12" t="s">
        <v>6</v>
      </c>
      <c r="D916" s="401">
        <v>620</v>
      </c>
    </row>
    <row r="917" spans="1:4" ht="30.75" customHeight="1" x14ac:dyDescent="0.35">
      <c r="A917" s="13" t="s">
        <v>1972</v>
      </c>
      <c r="B917" s="11" t="s">
        <v>1971</v>
      </c>
      <c r="C917" s="12" t="s">
        <v>6</v>
      </c>
      <c r="D917" s="401">
        <v>620</v>
      </c>
    </row>
    <row r="918" spans="1:4" ht="30.75" customHeight="1" x14ac:dyDescent="0.35">
      <c r="A918" s="13" t="s">
        <v>1974</v>
      </c>
      <c r="B918" s="11" t="s">
        <v>1973</v>
      </c>
      <c r="C918" s="12" t="s">
        <v>6</v>
      </c>
      <c r="D918" s="401">
        <v>620</v>
      </c>
    </row>
    <row r="919" spans="1:4" ht="30.75" customHeight="1" x14ac:dyDescent="0.35">
      <c r="A919" s="13" t="s">
        <v>1976</v>
      </c>
      <c r="B919" s="11" t="s">
        <v>1975</v>
      </c>
      <c r="C919" s="12" t="s">
        <v>6</v>
      </c>
      <c r="D919" s="401">
        <v>620</v>
      </c>
    </row>
    <row r="920" spans="1:4" ht="30.75" customHeight="1" x14ac:dyDescent="0.35">
      <c r="A920" s="13" t="s">
        <v>1978</v>
      </c>
      <c r="B920" s="11" t="s">
        <v>1977</v>
      </c>
      <c r="C920" s="19" t="s">
        <v>6</v>
      </c>
      <c r="D920" s="401">
        <v>620</v>
      </c>
    </row>
    <row r="921" spans="1:4" ht="30.75" customHeight="1" x14ac:dyDescent="0.35">
      <c r="A921" s="13" t="s">
        <v>1980</v>
      </c>
      <c r="B921" s="11" t="s">
        <v>1979</v>
      </c>
      <c r="C921" s="12" t="s">
        <v>6</v>
      </c>
      <c r="D921" s="401">
        <v>620</v>
      </c>
    </row>
    <row r="922" spans="1:4" ht="30.75" customHeight="1" x14ac:dyDescent="0.35">
      <c r="A922" s="13" t="s">
        <v>1982</v>
      </c>
      <c r="B922" s="11" t="s">
        <v>1981</v>
      </c>
      <c r="C922" s="12" t="s">
        <v>6</v>
      </c>
      <c r="D922" s="401">
        <v>620</v>
      </c>
    </row>
    <row r="923" spans="1:4" ht="30.75" customHeight="1" x14ac:dyDescent="0.35">
      <c r="A923" s="13" t="s">
        <v>1984</v>
      </c>
      <c r="B923" s="11" t="s">
        <v>1983</v>
      </c>
      <c r="C923" s="12" t="s">
        <v>6</v>
      </c>
      <c r="D923" s="401">
        <v>620</v>
      </c>
    </row>
    <row r="924" spans="1:4" ht="30.75" customHeight="1" x14ac:dyDescent="0.35">
      <c r="A924" s="13" t="s">
        <v>1986</v>
      </c>
      <c r="B924" s="11" t="s">
        <v>1985</v>
      </c>
      <c r="C924" s="12" t="s">
        <v>6</v>
      </c>
      <c r="D924" s="401">
        <v>620</v>
      </c>
    </row>
    <row r="925" spans="1:4" ht="30.75" customHeight="1" x14ac:dyDescent="0.35">
      <c r="A925" s="13" t="s">
        <v>3973</v>
      </c>
      <c r="B925" s="11" t="s">
        <v>3974</v>
      </c>
      <c r="C925" s="12" t="s">
        <v>6</v>
      </c>
      <c r="D925" s="401">
        <v>1050</v>
      </c>
    </row>
    <row r="926" spans="1:4" ht="30.75" customHeight="1" x14ac:dyDescent="0.2">
      <c r="A926" s="8"/>
      <c r="B926" s="9" t="s">
        <v>2162</v>
      </c>
      <c r="C926" s="23"/>
      <c r="D926" s="400"/>
    </row>
    <row r="927" spans="1:4" ht="30.75" customHeight="1" x14ac:dyDescent="0.35">
      <c r="A927" s="13" t="s">
        <v>1988</v>
      </c>
      <c r="B927" s="11" t="s">
        <v>1987</v>
      </c>
      <c r="C927" s="12" t="s">
        <v>6</v>
      </c>
      <c r="D927" s="401">
        <v>610</v>
      </c>
    </row>
    <row r="928" spans="1:4" ht="30.75" customHeight="1" x14ac:dyDescent="0.35">
      <c r="A928" s="13" t="s">
        <v>1990</v>
      </c>
      <c r="B928" s="11" t="s">
        <v>1989</v>
      </c>
      <c r="C928" s="12" t="s">
        <v>6</v>
      </c>
      <c r="D928" s="401">
        <v>610</v>
      </c>
    </row>
    <row r="929" spans="1:4" ht="30.75" customHeight="1" x14ac:dyDescent="0.35">
      <c r="A929" s="13" t="s">
        <v>1992</v>
      </c>
      <c r="B929" s="11" t="s">
        <v>1991</v>
      </c>
      <c r="C929" s="12" t="s">
        <v>6</v>
      </c>
      <c r="D929" s="401">
        <v>610</v>
      </c>
    </row>
    <row r="930" spans="1:4" ht="30.75" customHeight="1" x14ac:dyDescent="0.35">
      <c r="A930" s="13" t="s">
        <v>1994</v>
      </c>
      <c r="B930" s="11" t="s">
        <v>1993</v>
      </c>
      <c r="C930" s="12" t="s">
        <v>6</v>
      </c>
      <c r="D930" s="401">
        <v>610</v>
      </c>
    </row>
    <row r="931" spans="1:4" ht="30.75" customHeight="1" x14ac:dyDescent="0.35">
      <c r="A931" s="13" t="s">
        <v>1996</v>
      </c>
      <c r="B931" s="11" t="s">
        <v>1995</v>
      </c>
      <c r="C931" s="12" t="s">
        <v>6</v>
      </c>
      <c r="D931" s="401">
        <v>610</v>
      </c>
    </row>
    <row r="932" spans="1:4" ht="30.75" customHeight="1" x14ac:dyDescent="0.35">
      <c r="A932" s="13" t="s">
        <v>1998</v>
      </c>
      <c r="B932" s="11" t="s">
        <v>1997</v>
      </c>
      <c r="C932" s="12" t="s">
        <v>6</v>
      </c>
      <c r="D932" s="401">
        <v>610</v>
      </c>
    </row>
    <row r="933" spans="1:4" ht="30.75" customHeight="1" x14ac:dyDescent="0.35">
      <c r="A933" s="13" t="s">
        <v>2000</v>
      </c>
      <c r="B933" s="11" t="s">
        <v>1999</v>
      </c>
      <c r="C933" s="12" t="s">
        <v>6</v>
      </c>
      <c r="D933" s="401">
        <v>610</v>
      </c>
    </row>
    <row r="934" spans="1:4" ht="30.75" customHeight="1" x14ac:dyDescent="0.35">
      <c r="A934" s="13" t="s">
        <v>2002</v>
      </c>
      <c r="B934" s="11" t="s">
        <v>2001</v>
      </c>
      <c r="C934" s="12" t="s">
        <v>6</v>
      </c>
      <c r="D934" s="401">
        <v>610</v>
      </c>
    </row>
    <row r="935" spans="1:4" ht="30.75" customHeight="1" x14ac:dyDescent="0.35">
      <c r="A935" s="13" t="s">
        <v>2004</v>
      </c>
      <c r="B935" s="11" t="s">
        <v>2003</v>
      </c>
      <c r="C935" s="12" t="s">
        <v>6</v>
      </c>
      <c r="D935" s="401">
        <v>610</v>
      </c>
    </row>
    <row r="936" spans="1:4" ht="30.75" customHeight="1" x14ac:dyDescent="0.35">
      <c r="A936" s="13" t="s">
        <v>2006</v>
      </c>
      <c r="B936" s="11" t="s">
        <v>2005</v>
      </c>
      <c r="C936" s="12" t="s">
        <v>6</v>
      </c>
      <c r="D936" s="401">
        <v>610</v>
      </c>
    </row>
    <row r="937" spans="1:4" ht="30.75" customHeight="1" x14ac:dyDescent="0.35">
      <c r="A937" s="13" t="s">
        <v>2007</v>
      </c>
      <c r="B937" s="11" t="s">
        <v>2689</v>
      </c>
      <c r="C937" s="12" t="s">
        <v>6</v>
      </c>
      <c r="D937" s="401">
        <v>610</v>
      </c>
    </row>
    <row r="938" spans="1:4" ht="30.75" customHeight="1" x14ac:dyDescent="0.35">
      <c r="A938" s="13" t="s">
        <v>2009</v>
      </c>
      <c r="B938" s="11" t="s">
        <v>2008</v>
      </c>
      <c r="C938" s="12" t="s">
        <v>6</v>
      </c>
      <c r="D938" s="401">
        <v>610</v>
      </c>
    </row>
    <row r="939" spans="1:4" ht="30.75" customHeight="1" x14ac:dyDescent="0.35">
      <c r="A939" s="13" t="s">
        <v>2011</v>
      </c>
      <c r="B939" s="11" t="s">
        <v>2010</v>
      </c>
      <c r="C939" s="12" t="s">
        <v>6</v>
      </c>
      <c r="D939" s="401">
        <v>610</v>
      </c>
    </row>
    <row r="940" spans="1:4" ht="30.75" customHeight="1" x14ac:dyDescent="0.35">
      <c r="A940" s="13" t="s">
        <v>2013</v>
      </c>
      <c r="B940" s="11" t="s">
        <v>2012</v>
      </c>
      <c r="C940" s="12" t="s">
        <v>6</v>
      </c>
      <c r="D940" s="401">
        <v>610</v>
      </c>
    </row>
    <row r="941" spans="1:4" ht="30.75" customHeight="1" x14ac:dyDescent="0.35">
      <c r="A941" s="13" t="s">
        <v>2015</v>
      </c>
      <c r="B941" s="11" t="s">
        <v>2014</v>
      </c>
      <c r="C941" s="12" t="s">
        <v>6</v>
      </c>
      <c r="D941" s="401">
        <v>610</v>
      </c>
    </row>
    <row r="942" spans="1:4" ht="30.75" customHeight="1" x14ac:dyDescent="0.35">
      <c r="A942" s="13" t="s">
        <v>2017</v>
      </c>
      <c r="B942" s="11" t="s">
        <v>2016</v>
      </c>
      <c r="C942" s="12" t="s">
        <v>6</v>
      </c>
      <c r="D942" s="401">
        <v>610</v>
      </c>
    </row>
    <row r="943" spans="1:4" ht="30.75" customHeight="1" x14ac:dyDescent="0.35">
      <c r="A943" s="13" t="s">
        <v>2019</v>
      </c>
      <c r="B943" s="11" t="s">
        <v>2018</v>
      </c>
      <c r="C943" s="12" t="s">
        <v>6</v>
      </c>
      <c r="D943" s="401">
        <v>610</v>
      </c>
    </row>
    <row r="944" spans="1:4" ht="30.75" customHeight="1" x14ac:dyDescent="0.2">
      <c r="A944" s="8"/>
      <c r="B944" s="9" t="s">
        <v>2163</v>
      </c>
      <c r="C944" s="23"/>
      <c r="D944" s="400"/>
    </row>
    <row r="945" spans="1:4" ht="30.75" customHeight="1" x14ac:dyDescent="0.35">
      <c r="A945" s="13" t="s">
        <v>2021</v>
      </c>
      <c r="B945" s="11" t="s">
        <v>2020</v>
      </c>
      <c r="C945" s="12" t="s">
        <v>6</v>
      </c>
      <c r="D945" s="401">
        <f>610</f>
        <v>610</v>
      </c>
    </row>
    <row r="946" spans="1:4" ht="30.75" customHeight="1" x14ac:dyDescent="0.35">
      <c r="A946" s="13" t="s">
        <v>2023</v>
      </c>
      <c r="B946" s="11" t="s">
        <v>2022</v>
      </c>
      <c r="C946" s="12" t="s">
        <v>6</v>
      </c>
      <c r="D946" s="401">
        <f>610</f>
        <v>610</v>
      </c>
    </row>
    <row r="947" spans="1:4" ht="30.75" customHeight="1" x14ac:dyDescent="0.35">
      <c r="A947" s="13" t="s">
        <v>2025</v>
      </c>
      <c r="B947" s="11" t="s">
        <v>2024</v>
      </c>
      <c r="C947" s="12" t="s">
        <v>6</v>
      </c>
      <c r="D947" s="401">
        <f>610</f>
        <v>610</v>
      </c>
    </row>
    <row r="948" spans="1:4" ht="30.75" customHeight="1" x14ac:dyDescent="0.35">
      <c r="A948" s="13" t="s">
        <v>2027</v>
      </c>
      <c r="B948" s="11" t="s">
        <v>2026</v>
      </c>
      <c r="C948" s="12" t="s">
        <v>6</v>
      </c>
      <c r="D948" s="401">
        <f>610</f>
        <v>610</v>
      </c>
    </row>
    <row r="949" spans="1:4" ht="30.75" customHeight="1" x14ac:dyDescent="0.35">
      <c r="A949" s="13" t="s">
        <v>2029</v>
      </c>
      <c r="B949" s="11" t="s">
        <v>2028</v>
      </c>
      <c r="C949" s="12" t="s">
        <v>6</v>
      </c>
      <c r="D949" s="401">
        <f>610</f>
        <v>610</v>
      </c>
    </row>
    <row r="950" spans="1:4" ht="30.75" customHeight="1" x14ac:dyDescent="0.35">
      <c r="A950" s="13" t="s">
        <v>2031</v>
      </c>
      <c r="B950" s="11" t="s">
        <v>2030</v>
      </c>
      <c r="C950" s="12" t="s">
        <v>6</v>
      </c>
      <c r="D950" s="401">
        <f>610</f>
        <v>610</v>
      </c>
    </row>
    <row r="951" spans="1:4" ht="30.75" customHeight="1" x14ac:dyDescent="0.35">
      <c r="A951" s="13" t="s">
        <v>2033</v>
      </c>
      <c r="B951" s="11" t="s">
        <v>2032</v>
      </c>
      <c r="C951" s="12" t="s">
        <v>6</v>
      </c>
      <c r="D951" s="401">
        <f>610</f>
        <v>610</v>
      </c>
    </row>
    <row r="952" spans="1:4" ht="30.75" customHeight="1" x14ac:dyDescent="0.2">
      <c r="A952" s="8"/>
      <c r="B952" s="9" t="s">
        <v>2164</v>
      </c>
      <c r="C952" s="23"/>
      <c r="D952" s="400"/>
    </row>
    <row r="953" spans="1:4" ht="30.75" customHeight="1" x14ac:dyDescent="0.35">
      <c r="A953" s="13" t="s">
        <v>2035</v>
      </c>
      <c r="B953" s="11" t="s">
        <v>2034</v>
      </c>
      <c r="C953" s="12" t="s">
        <v>6</v>
      </c>
      <c r="D953" s="401">
        <f>610</f>
        <v>610</v>
      </c>
    </row>
    <row r="954" spans="1:4" ht="30.75" customHeight="1" x14ac:dyDescent="0.35">
      <c r="A954" s="13" t="s">
        <v>2037</v>
      </c>
      <c r="B954" s="11" t="s">
        <v>2036</v>
      </c>
      <c r="C954" s="12" t="s">
        <v>6</v>
      </c>
      <c r="D954" s="401">
        <f>610</f>
        <v>610</v>
      </c>
    </row>
    <row r="955" spans="1:4" ht="30.75" customHeight="1" x14ac:dyDescent="0.35">
      <c r="A955" s="13" t="s">
        <v>2039</v>
      </c>
      <c r="B955" s="11" t="s">
        <v>2038</v>
      </c>
      <c r="C955" s="12" t="s">
        <v>6</v>
      </c>
      <c r="D955" s="401">
        <f>610</f>
        <v>610</v>
      </c>
    </row>
    <row r="956" spans="1:4" ht="30.75" customHeight="1" x14ac:dyDescent="0.35">
      <c r="A956" s="13" t="s">
        <v>2041</v>
      </c>
      <c r="B956" s="11" t="s">
        <v>2040</v>
      </c>
      <c r="C956" s="12" t="s">
        <v>6</v>
      </c>
      <c r="D956" s="401">
        <f>610</f>
        <v>610</v>
      </c>
    </row>
    <row r="957" spans="1:4" ht="30.75" customHeight="1" x14ac:dyDescent="0.35">
      <c r="A957" s="13" t="s">
        <v>2043</v>
      </c>
      <c r="B957" s="11" t="s">
        <v>2042</v>
      </c>
      <c r="C957" s="12" t="s">
        <v>6</v>
      </c>
      <c r="D957" s="401">
        <f>610</f>
        <v>610</v>
      </c>
    </row>
    <row r="958" spans="1:4" ht="30.75" customHeight="1" x14ac:dyDescent="0.35">
      <c r="A958" s="13" t="s">
        <v>2045</v>
      </c>
      <c r="B958" s="11" t="s">
        <v>2044</v>
      </c>
      <c r="C958" s="12" t="s">
        <v>6</v>
      </c>
      <c r="D958" s="401">
        <f>610</f>
        <v>610</v>
      </c>
    </row>
    <row r="959" spans="1:4" ht="30.75" customHeight="1" x14ac:dyDescent="0.2">
      <c r="A959" s="8"/>
      <c r="B959" s="9" t="s">
        <v>2165</v>
      </c>
      <c r="C959" s="23"/>
      <c r="D959" s="400"/>
    </row>
    <row r="960" spans="1:4" ht="30.75" customHeight="1" x14ac:dyDescent="0.35">
      <c r="A960" s="13" t="s">
        <v>2047</v>
      </c>
      <c r="B960" s="11" t="s">
        <v>2046</v>
      </c>
      <c r="C960" s="12" t="s">
        <v>6</v>
      </c>
      <c r="D960" s="401">
        <f>610</f>
        <v>610</v>
      </c>
    </row>
    <row r="961" spans="1:4" ht="30.75" customHeight="1" x14ac:dyDescent="0.35">
      <c r="A961" s="13" t="s">
        <v>2049</v>
      </c>
      <c r="B961" s="11" t="s">
        <v>2048</v>
      </c>
      <c r="C961" s="12" t="s">
        <v>6</v>
      </c>
      <c r="D961" s="401">
        <f>610</f>
        <v>610</v>
      </c>
    </row>
    <row r="962" spans="1:4" ht="30.75" customHeight="1" x14ac:dyDescent="0.35">
      <c r="A962" s="13" t="s">
        <v>2050</v>
      </c>
      <c r="B962" s="11" t="s">
        <v>2691</v>
      </c>
      <c r="C962" s="12" t="s">
        <v>6</v>
      </c>
      <c r="D962" s="401">
        <f>610</f>
        <v>610</v>
      </c>
    </row>
    <row r="963" spans="1:4" ht="30.75" customHeight="1" x14ac:dyDescent="0.35">
      <c r="A963" s="13" t="s">
        <v>2052</v>
      </c>
      <c r="B963" s="11" t="s">
        <v>2051</v>
      </c>
      <c r="C963" s="12" t="s">
        <v>6</v>
      </c>
      <c r="D963" s="401">
        <f>610</f>
        <v>610</v>
      </c>
    </row>
    <row r="964" spans="1:4" ht="30.75" customHeight="1" x14ac:dyDescent="0.35">
      <c r="A964" s="13" t="s">
        <v>2054</v>
      </c>
      <c r="B964" s="11" t="s">
        <v>2053</v>
      </c>
      <c r="C964" s="12" t="s">
        <v>6</v>
      </c>
      <c r="D964" s="401">
        <f>610</f>
        <v>610</v>
      </c>
    </row>
    <row r="965" spans="1:4" ht="30.75" customHeight="1" x14ac:dyDescent="0.2">
      <c r="A965" s="8"/>
      <c r="B965" s="9" t="s">
        <v>2166</v>
      </c>
      <c r="C965" s="23"/>
      <c r="D965" s="400"/>
    </row>
    <row r="966" spans="1:4" ht="30.75" customHeight="1" x14ac:dyDescent="0.35">
      <c r="A966" s="13" t="s">
        <v>2056</v>
      </c>
      <c r="B966" s="11" t="s">
        <v>2055</v>
      </c>
      <c r="C966" s="12" t="s">
        <v>6</v>
      </c>
      <c r="D966" s="401">
        <f>610</f>
        <v>610</v>
      </c>
    </row>
    <row r="967" spans="1:4" ht="30.75" customHeight="1" x14ac:dyDescent="0.35">
      <c r="A967" s="13" t="s">
        <v>2058</v>
      </c>
      <c r="B967" s="11" t="s">
        <v>2057</v>
      </c>
      <c r="C967" s="12" t="s">
        <v>6</v>
      </c>
      <c r="D967" s="401">
        <f>610</f>
        <v>610</v>
      </c>
    </row>
    <row r="968" spans="1:4" ht="30.75" customHeight="1" x14ac:dyDescent="0.35">
      <c r="A968" s="13" t="s">
        <v>2060</v>
      </c>
      <c r="B968" s="11" t="s">
        <v>2059</v>
      </c>
      <c r="C968" s="12" t="s">
        <v>6</v>
      </c>
      <c r="D968" s="401">
        <f>610</f>
        <v>610</v>
      </c>
    </row>
    <row r="969" spans="1:4" ht="30.75" customHeight="1" x14ac:dyDescent="0.35">
      <c r="A969" s="13" t="s">
        <v>2062</v>
      </c>
      <c r="B969" s="11" t="s">
        <v>2061</v>
      </c>
      <c r="C969" s="12" t="s">
        <v>6</v>
      </c>
      <c r="D969" s="401">
        <f>610</f>
        <v>610</v>
      </c>
    </row>
    <row r="970" spans="1:4" ht="30.75" customHeight="1" x14ac:dyDescent="0.35">
      <c r="A970" s="13" t="s">
        <v>2064</v>
      </c>
      <c r="B970" s="11" t="s">
        <v>2063</v>
      </c>
      <c r="C970" s="12" t="s">
        <v>6</v>
      </c>
      <c r="D970" s="401">
        <f>610</f>
        <v>610</v>
      </c>
    </row>
    <row r="971" spans="1:4" ht="30.75" customHeight="1" x14ac:dyDescent="0.35">
      <c r="A971" s="13" t="s">
        <v>3965</v>
      </c>
      <c r="B971" s="11" t="s">
        <v>3966</v>
      </c>
      <c r="C971" s="12" t="s">
        <v>6</v>
      </c>
      <c r="D971" s="401">
        <f>610</f>
        <v>610</v>
      </c>
    </row>
    <row r="972" spans="1:4" ht="30.75" customHeight="1" x14ac:dyDescent="0.35">
      <c r="A972" s="13" t="s">
        <v>2066</v>
      </c>
      <c r="B972" s="11" t="s">
        <v>2065</v>
      </c>
      <c r="C972" s="12" t="s">
        <v>6</v>
      </c>
      <c r="D972" s="401">
        <f>610</f>
        <v>610</v>
      </c>
    </row>
    <row r="973" spans="1:4" ht="30.75" customHeight="1" x14ac:dyDescent="0.35">
      <c r="A973" s="13" t="s">
        <v>2068</v>
      </c>
      <c r="B973" s="11" t="s">
        <v>2067</v>
      </c>
      <c r="C973" s="12" t="s">
        <v>6</v>
      </c>
      <c r="D973" s="401">
        <f>610</f>
        <v>610</v>
      </c>
    </row>
    <row r="974" spans="1:4" ht="30.75" customHeight="1" x14ac:dyDescent="0.35">
      <c r="A974" s="13" t="s">
        <v>2070</v>
      </c>
      <c r="B974" s="11" t="s">
        <v>2069</v>
      </c>
      <c r="C974" s="12" t="s">
        <v>6</v>
      </c>
      <c r="D974" s="401">
        <f>610</f>
        <v>610</v>
      </c>
    </row>
    <row r="975" spans="1:4" ht="30.75" customHeight="1" x14ac:dyDescent="0.2">
      <c r="A975" s="8"/>
      <c r="B975" s="9" t="s">
        <v>2167</v>
      </c>
      <c r="C975" s="23"/>
      <c r="D975" s="400"/>
    </row>
    <row r="976" spans="1:4" ht="30.75" customHeight="1" x14ac:dyDescent="0.35">
      <c r="A976" s="13" t="s">
        <v>2072</v>
      </c>
      <c r="B976" s="11" t="s">
        <v>2071</v>
      </c>
      <c r="C976" s="12" t="s">
        <v>6</v>
      </c>
      <c r="D976" s="401">
        <f>610</f>
        <v>610</v>
      </c>
    </row>
    <row r="977" spans="1:4" ht="30.75" customHeight="1" x14ac:dyDescent="0.35">
      <c r="A977" s="13" t="s">
        <v>2074</v>
      </c>
      <c r="B977" s="11" t="s">
        <v>2073</v>
      </c>
      <c r="C977" s="12" t="s">
        <v>6</v>
      </c>
      <c r="D977" s="401">
        <f>610</f>
        <v>610</v>
      </c>
    </row>
    <row r="978" spans="1:4" ht="30.75" customHeight="1" x14ac:dyDescent="0.35">
      <c r="A978" s="13" t="s">
        <v>2076</v>
      </c>
      <c r="B978" s="11" t="s">
        <v>2075</v>
      </c>
      <c r="C978" s="12" t="s">
        <v>6</v>
      </c>
      <c r="D978" s="401">
        <f>610</f>
        <v>610</v>
      </c>
    </row>
    <row r="979" spans="1:4" ht="30.75" customHeight="1" x14ac:dyDescent="0.35">
      <c r="A979" s="13" t="s">
        <v>2078</v>
      </c>
      <c r="B979" s="11" t="s">
        <v>2077</v>
      </c>
      <c r="C979" s="12" t="s">
        <v>6</v>
      </c>
      <c r="D979" s="401">
        <f>610</f>
        <v>610</v>
      </c>
    </row>
    <row r="980" spans="1:4" ht="30.75" customHeight="1" x14ac:dyDescent="0.35">
      <c r="A980" s="13" t="s">
        <v>2080</v>
      </c>
      <c r="B980" s="11" t="s">
        <v>2079</v>
      </c>
      <c r="C980" s="12" t="s">
        <v>6</v>
      </c>
      <c r="D980" s="401">
        <f>610</f>
        <v>610</v>
      </c>
    </row>
    <row r="981" spans="1:4" ht="30.75" customHeight="1" x14ac:dyDescent="0.35">
      <c r="A981" s="13" t="s">
        <v>2082</v>
      </c>
      <c r="B981" s="11" t="s">
        <v>2081</v>
      </c>
      <c r="C981" s="12" t="s">
        <v>6</v>
      </c>
      <c r="D981" s="401">
        <f>610</f>
        <v>610</v>
      </c>
    </row>
    <row r="982" spans="1:4" ht="30.75" customHeight="1" x14ac:dyDescent="0.35">
      <c r="A982" s="13" t="s">
        <v>2084</v>
      </c>
      <c r="B982" s="11" t="s">
        <v>2083</v>
      </c>
      <c r="C982" s="12" t="s">
        <v>6</v>
      </c>
      <c r="D982" s="401">
        <f>610</f>
        <v>610</v>
      </c>
    </row>
    <row r="983" spans="1:4" ht="30.75" customHeight="1" x14ac:dyDescent="0.35">
      <c r="A983" s="13" t="s">
        <v>2086</v>
      </c>
      <c r="B983" s="11" t="s">
        <v>2085</v>
      </c>
      <c r="C983" s="12" t="s">
        <v>6</v>
      </c>
      <c r="D983" s="401">
        <f>610</f>
        <v>610</v>
      </c>
    </row>
    <row r="984" spans="1:4" ht="30.75" customHeight="1" x14ac:dyDescent="0.35">
      <c r="A984" s="13" t="s">
        <v>2088</v>
      </c>
      <c r="B984" s="11" t="s">
        <v>2087</v>
      </c>
      <c r="C984" s="12" t="s">
        <v>6</v>
      </c>
      <c r="D984" s="401">
        <f>610</f>
        <v>610</v>
      </c>
    </row>
    <row r="985" spans="1:4" ht="30.75" customHeight="1" x14ac:dyDescent="0.35">
      <c r="A985" s="13" t="s">
        <v>2090</v>
      </c>
      <c r="B985" s="11" t="s">
        <v>2089</v>
      </c>
      <c r="C985" s="12" t="s">
        <v>6</v>
      </c>
      <c r="D985" s="401">
        <f>610</f>
        <v>610</v>
      </c>
    </row>
    <row r="986" spans="1:4" ht="30.75" customHeight="1" x14ac:dyDescent="0.35">
      <c r="A986" s="13" t="s">
        <v>2092</v>
      </c>
      <c r="B986" s="11" t="s">
        <v>2091</v>
      </c>
      <c r="C986" s="12" t="s">
        <v>6</v>
      </c>
      <c r="D986" s="401">
        <f>610</f>
        <v>610</v>
      </c>
    </row>
    <row r="987" spans="1:4" ht="30.75" customHeight="1" x14ac:dyDescent="0.35">
      <c r="A987" s="13" t="s">
        <v>2094</v>
      </c>
      <c r="B987" s="11" t="s">
        <v>2093</v>
      </c>
      <c r="C987" s="12" t="s">
        <v>6</v>
      </c>
      <c r="D987" s="401">
        <f>610</f>
        <v>610</v>
      </c>
    </row>
    <row r="988" spans="1:4" ht="30.75" customHeight="1" x14ac:dyDescent="0.35">
      <c r="A988" s="13" t="s">
        <v>2096</v>
      </c>
      <c r="B988" s="11" t="s">
        <v>2095</v>
      </c>
      <c r="C988" s="12" t="s">
        <v>6</v>
      </c>
      <c r="D988" s="401">
        <f>610</f>
        <v>610</v>
      </c>
    </row>
    <row r="989" spans="1:4" ht="30.75" customHeight="1" x14ac:dyDescent="0.2">
      <c r="A989" s="8"/>
      <c r="B989" s="9" t="s">
        <v>2168</v>
      </c>
      <c r="C989" s="23"/>
      <c r="D989" s="400"/>
    </row>
    <row r="990" spans="1:4" ht="30.75" customHeight="1" x14ac:dyDescent="0.35">
      <c r="A990" s="13" t="s">
        <v>2098</v>
      </c>
      <c r="B990" s="11" t="s">
        <v>2097</v>
      </c>
      <c r="C990" s="12" t="s">
        <v>6</v>
      </c>
      <c r="D990" s="401">
        <f>610</f>
        <v>610</v>
      </c>
    </row>
    <row r="991" spans="1:4" ht="30.75" customHeight="1" x14ac:dyDescent="0.35">
      <c r="A991" s="13" t="s">
        <v>2100</v>
      </c>
      <c r="B991" s="11" t="s">
        <v>2099</v>
      </c>
      <c r="C991" s="12" t="s">
        <v>6</v>
      </c>
      <c r="D991" s="401">
        <f>610</f>
        <v>610</v>
      </c>
    </row>
    <row r="992" spans="1:4" ht="30.75" customHeight="1" x14ac:dyDescent="0.35">
      <c r="A992" s="13" t="s">
        <v>2106</v>
      </c>
      <c r="B992" s="11" t="s">
        <v>2105</v>
      </c>
      <c r="C992" s="12" t="s">
        <v>6</v>
      </c>
      <c r="D992" s="401">
        <f>610</f>
        <v>610</v>
      </c>
    </row>
    <row r="993" spans="1:4" ht="30.75" customHeight="1" x14ac:dyDescent="0.35">
      <c r="A993" s="13" t="s">
        <v>2102</v>
      </c>
      <c r="B993" s="11" t="s">
        <v>2101</v>
      </c>
      <c r="C993" s="12" t="s">
        <v>6</v>
      </c>
      <c r="D993" s="401">
        <f>610</f>
        <v>610</v>
      </c>
    </row>
    <row r="994" spans="1:4" ht="30.75" customHeight="1" x14ac:dyDescent="0.35">
      <c r="A994" s="13" t="s">
        <v>2104</v>
      </c>
      <c r="B994" s="11" t="s">
        <v>2103</v>
      </c>
      <c r="C994" s="12" t="s">
        <v>6</v>
      </c>
      <c r="D994" s="401">
        <f>610</f>
        <v>610</v>
      </c>
    </row>
    <row r="995" spans="1:4" ht="30.75" customHeight="1" x14ac:dyDescent="0.35">
      <c r="A995" s="13" t="s">
        <v>2108</v>
      </c>
      <c r="B995" s="11" t="s">
        <v>2107</v>
      </c>
      <c r="C995" s="12" t="s">
        <v>6</v>
      </c>
      <c r="D995" s="401">
        <f>610</f>
        <v>610</v>
      </c>
    </row>
    <row r="996" spans="1:4" ht="30.75" customHeight="1" x14ac:dyDescent="0.35">
      <c r="A996" s="13" t="s">
        <v>2110</v>
      </c>
      <c r="B996" s="11" t="s">
        <v>2109</v>
      </c>
      <c r="C996" s="12" t="s">
        <v>6</v>
      </c>
      <c r="D996" s="401">
        <f>610</f>
        <v>610</v>
      </c>
    </row>
    <row r="997" spans="1:4" ht="30.75" customHeight="1" x14ac:dyDescent="0.35">
      <c r="A997" s="13" t="s">
        <v>2112</v>
      </c>
      <c r="B997" s="11" t="s">
        <v>2111</v>
      </c>
      <c r="C997" s="12" t="s">
        <v>6</v>
      </c>
      <c r="D997" s="401">
        <f>610</f>
        <v>610</v>
      </c>
    </row>
    <row r="998" spans="1:4" ht="30.75" customHeight="1" x14ac:dyDescent="0.35">
      <c r="A998" s="13" t="s">
        <v>2114</v>
      </c>
      <c r="B998" s="11" t="s">
        <v>2113</v>
      </c>
      <c r="C998" s="12" t="s">
        <v>6</v>
      </c>
      <c r="D998" s="401">
        <f>610</f>
        <v>610</v>
      </c>
    </row>
    <row r="999" spans="1:4" ht="30.75" customHeight="1" x14ac:dyDescent="0.35">
      <c r="A999" s="13" t="s">
        <v>2116</v>
      </c>
      <c r="B999" s="11" t="s">
        <v>2115</v>
      </c>
      <c r="C999" s="12" t="s">
        <v>6</v>
      </c>
      <c r="D999" s="401">
        <f>610</f>
        <v>610</v>
      </c>
    </row>
    <row r="1000" spans="1:4" ht="30.75" customHeight="1" x14ac:dyDescent="0.35">
      <c r="A1000" s="13" t="s">
        <v>2118</v>
      </c>
      <c r="B1000" s="11" t="s">
        <v>2117</v>
      </c>
      <c r="C1000" s="12" t="s">
        <v>6</v>
      </c>
      <c r="D1000" s="401">
        <f>610</f>
        <v>610</v>
      </c>
    </row>
    <row r="1001" spans="1:4" ht="30.75" customHeight="1" x14ac:dyDescent="0.35">
      <c r="A1001" s="13" t="s">
        <v>2120</v>
      </c>
      <c r="B1001" s="11" t="s">
        <v>2119</v>
      </c>
      <c r="C1001" s="12" t="s">
        <v>6</v>
      </c>
      <c r="D1001" s="401">
        <f>610</f>
        <v>610</v>
      </c>
    </row>
    <row r="1002" spans="1:4" ht="30.75" customHeight="1" x14ac:dyDescent="0.35">
      <c r="A1002" s="13" t="s">
        <v>2122</v>
      </c>
      <c r="B1002" s="11" t="s">
        <v>2121</v>
      </c>
      <c r="C1002" s="12" t="s">
        <v>6</v>
      </c>
      <c r="D1002" s="401">
        <f>610</f>
        <v>610</v>
      </c>
    </row>
    <row r="1003" spans="1:4" ht="30.75" customHeight="1" x14ac:dyDescent="0.35">
      <c r="A1003" s="13" t="s">
        <v>2124</v>
      </c>
      <c r="B1003" s="11" t="s">
        <v>2123</v>
      </c>
      <c r="C1003" s="12" t="s">
        <v>6</v>
      </c>
      <c r="D1003" s="401">
        <f>610</f>
        <v>610</v>
      </c>
    </row>
    <row r="1004" spans="1:4" ht="30.75" customHeight="1" x14ac:dyDescent="0.35">
      <c r="A1004" s="13" t="s">
        <v>2126</v>
      </c>
      <c r="B1004" s="11" t="s">
        <v>2125</v>
      </c>
      <c r="C1004" s="12" t="s">
        <v>6</v>
      </c>
      <c r="D1004" s="401">
        <f>610</f>
        <v>610</v>
      </c>
    </row>
    <row r="1005" spans="1:4" ht="30.75" customHeight="1" x14ac:dyDescent="0.35">
      <c r="A1005" s="13" t="s">
        <v>2128</v>
      </c>
      <c r="B1005" s="11" t="s">
        <v>2127</v>
      </c>
      <c r="C1005" s="12" t="s">
        <v>6</v>
      </c>
      <c r="D1005" s="401">
        <f>610</f>
        <v>610</v>
      </c>
    </row>
    <row r="1006" spans="1:4" ht="30.75" customHeight="1" x14ac:dyDescent="0.35">
      <c r="A1006" s="13" t="s">
        <v>2130</v>
      </c>
      <c r="B1006" s="11" t="s">
        <v>2129</v>
      </c>
      <c r="C1006" s="12" t="s">
        <v>6</v>
      </c>
      <c r="D1006" s="401">
        <f>610</f>
        <v>610</v>
      </c>
    </row>
    <row r="1007" spans="1:4" ht="30.75" customHeight="1" x14ac:dyDescent="0.35">
      <c r="A1007" s="13" t="s">
        <v>2132</v>
      </c>
      <c r="B1007" s="11" t="s">
        <v>2131</v>
      </c>
      <c r="C1007" s="12" t="s">
        <v>6</v>
      </c>
      <c r="D1007" s="401">
        <f>610</f>
        <v>610</v>
      </c>
    </row>
    <row r="1008" spans="1:4" ht="30.75" customHeight="1" x14ac:dyDescent="0.2">
      <c r="A1008" s="8"/>
      <c r="B1008" s="9" t="s">
        <v>2169</v>
      </c>
      <c r="C1008" s="23"/>
      <c r="D1008" s="400"/>
    </row>
    <row r="1009" spans="1:4" ht="30.75" customHeight="1" x14ac:dyDescent="0.35">
      <c r="A1009" s="13" t="s">
        <v>2134</v>
      </c>
      <c r="B1009" s="11" t="s">
        <v>2133</v>
      </c>
      <c r="C1009" s="12" t="s">
        <v>6</v>
      </c>
      <c r="D1009" s="401">
        <f>610</f>
        <v>610</v>
      </c>
    </row>
    <row r="1010" spans="1:4" ht="30.75" customHeight="1" x14ac:dyDescent="0.35">
      <c r="A1010" s="13" t="s">
        <v>2136</v>
      </c>
      <c r="B1010" s="11" t="s">
        <v>2135</v>
      </c>
      <c r="C1010" s="12" t="s">
        <v>6</v>
      </c>
      <c r="D1010" s="401">
        <f>610</f>
        <v>610</v>
      </c>
    </row>
    <row r="1011" spans="1:4" ht="30.75" customHeight="1" x14ac:dyDescent="0.35">
      <c r="A1011" s="13" t="s">
        <v>2138</v>
      </c>
      <c r="B1011" s="11" t="s">
        <v>2137</v>
      </c>
      <c r="C1011" s="12" t="s">
        <v>6</v>
      </c>
      <c r="D1011" s="401">
        <f>610</f>
        <v>610</v>
      </c>
    </row>
    <row r="1012" spans="1:4" ht="30.75" customHeight="1" x14ac:dyDescent="0.35">
      <c r="A1012" s="13" t="s">
        <v>2140</v>
      </c>
      <c r="B1012" s="11" t="s">
        <v>2139</v>
      </c>
      <c r="C1012" s="12" t="s">
        <v>6</v>
      </c>
      <c r="D1012" s="401">
        <f>610</f>
        <v>610</v>
      </c>
    </row>
    <row r="1013" spans="1:4" ht="30.75" customHeight="1" x14ac:dyDescent="0.35">
      <c r="A1013" s="13" t="s">
        <v>2142</v>
      </c>
      <c r="B1013" s="11" t="s">
        <v>2141</v>
      </c>
      <c r="C1013" s="12" t="s">
        <v>6</v>
      </c>
      <c r="D1013" s="401">
        <f>610</f>
        <v>610</v>
      </c>
    </row>
    <row r="1014" spans="1:4" ht="30.75" customHeight="1" x14ac:dyDescent="0.2">
      <c r="A1014" s="8"/>
      <c r="B1014" s="9" t="s">
        <v>2170</v>
      </c>
      <c r="C1014" s="23"/>
      <c r="D1014" s="400"/>
    </row>
    <row r="1015" spans="1:4" ht="30.75" customHeight="1" x14ac:dyDescent="0.35">
      <c r="A1015" s="13" t="s">
        <v>2144</v>
      </c>
      <c r="B1015" s="11" t="s">
        <v>2143</v>
      </c>
      <c r="C1015" s="12" t="s">
        <v>6</v>
      </c>
      <c r="D1015" s="401">
        <f>610</f>
        <v>610</v>
      </c>
    </row>
    <row r="1016" spans="1:4" ht="30.75" customHeight="1" x14ac:dyDescent="0.35">
      <c r="A1016" s="13" t="s">
        <v>2146</v>
      </c>
      <c r="B1016" s="11" t="s">
        <v>2145</v>
      </c>
      <c r="C1016" s="12" t="s">
        <v>6</v>
      </c>
      <c r="D1016" s="401">
        <f>610</f>
        <v>610</v>
      </c>
    </row>
    <row r="1017" spans="1:4" ht="30.75" customHeight="1" x14ac:dyDescent="0.35">
      <c r="A1017" s="13" t="s">
        <v>2148</v>
      </c>
      <c r="B1017" s="11" t="s">
        <v>2147</v>
      </c>
      <c r="C1017" s="12" t="s">
        <v>6</v>
      </c>
      <c r="D1017" s="401">
        <f>610</f>
        <v>610</v>
      </c>
    </row>
    <row r="1018" spans="1:4" ht="30.75" customHeight="1" x14ac:dyDescent="0.35">
      <c r="A1018" s="13" t="s">
        <v>2150</v>
      </c>
      <c r="B1018" s="11" t="s">
        <v>2149</v>
      </c>
      <c r="C1018" s="12" t="s">
        <v>6</v>
      </c>
      <c r="D1018" s="401">
        <f>610</f>
        <v>610</v>
      </c>
    </row>
    <row r="1019" spans="1:4" ht="30.75" customHeight="1" x14ac:dyDescent="0.35">
      <c r="A1019" s="13" t="s">
        <v>2152</v>
      </c>
      <c r="B1019" s="11" t="s">
        <v>2151</v>
      </c>
      <c r="C1019" s="12" t="s">
        <v>6</v>
      </c>
      <c r="D1019" s="401">
        <f>610</f>
        <v>610</v>
      </c>
    </row>
    <row r="1020" spans="1:4" ht="30.75" customHeight="1" x14ac:dyDescent="0.35">
      <c r="A1020" s="13" t="s">
        <v>2154</v>
      </c>
      <c r="B1020" s="11" t="s">
        <v>2153</v>
      </c>
      <c r="C1020" s="12" t="s">
        <v>6</v>
      </c>
      <c r="D1020" s="401">
        <f>610</f>
        <v>610</v>
      </c>
    </row>
    <row r="1021" spans="1:4" ht="30.75" customHeight="1" x14ac:dyDescent="0.35">
      <c r="A1021" s="13" t="s">
        <v>2156</v>
      </c>
      <c r="B1021" s="11" t="s">
        <v>2155</v>
      </c>
      <c r="C1021" s="12" t="s">
        <v>6</v>
      </c>
      <c r="D1021" s="401">
        <f>610</f>
        <v>610</v>
      </c>
    </row>
    <row r="1022" spans="1:4" ht="30.75" customHeight="1" x14ac:dyDescent="0.35">
      <c r="A1022" s="13" t="s">
        <v>2158</v>
      </c>
      <c r="B1022" s="11" t="s">
        <v>2157</v>
      </c>
      <c r="C1022" s="12" t="s">
        <v>6</v>
      </c>
      <c r="D1022" s="401">
        <f>610</f>
        <v>610</v>
      </c>
    </row>
    <row r="1023" spans="1:4" ht="30.75" customHeight="1" x14ac:dyDescent="0.35">
      <c r="A1023" s="13" t="s">
        <v>2160</v>
      </c>
      <c r="B1023" s="11" t="s">
        <v>2159</v>
      </c>
      <c r="C1023" s="12" t="s">
        <v>6</v>
      </c>
      <c r="D1023" s="401">
        <f>610</f>
        <v>610</v>
      </c>
    </row>
    <row r="1024" spans="1:4" ht="30.75" customHeight="1" x14ac:dyDescent="0.2">
      <c r="A1024" s="8"/>
      <c r="B1024" s="9" t="s">
        <v>2765</v>
      </c>
      <c r="C1024" s="23"/>
      <c r="D1024" s="400"/>
    </row>
    <row r="1025" spans="1:4" ht="30.75" customHeight="1" x14ac:dyDescent="0.35">
      <c r="A1025" s="13" t="s">
        <v>2384</v>
      </c>
      <c r="B1025" s="11" t="s">
        <v>2385</v>
      </c>
      <c r="C1025" s="12" t="s">
        <v>6</v>
      </c>
      <c r="D1025" s="401">
        <f>610</f>
        <v>610</v>
      </c>
    </row>
    <row r="1026" spans="1:4" ht="30.75" customHeight="1" x14ac:dyDescent="0.35">
      <c r="A1026" s="13" t="s">
        <v>2386</v>
      </c>
      <c r="B1026" s="11" t="s">
        <v>2387</v>
      </c>
      <c r="C1026" s="12" t="s">
        <v>6</v>
      </c>
      <c r="D1026" s="401">
        <f>610</f>
        <v>610</v>
      </c>
    </row>
    <row r="1027" spans="1:4" ht="30.75" customHeight="1" x14ac:dyDescent="0.35">
      <c r="A1027" s="13" t="s">
        <v>2388</v>
      </c>
      <c r="B1027" s="11" t="s">
        <v>2389</v>
      </c>
      <c r="C1027" s="12" t="s">
        <v>6</v>
      </c>
      <c r="D1027" s="401">
        <f>610</f>
        <v>610</v>
      </c>
    </row>
    <row r="1028" spans="1:4" ht="30.75" customHeight="1" x14ac:dyDescent="0.35">
      <c r="A1028" s="13" t="s">
        <v>2390</v>
      </c>
      <c r="B1028" s="11" t="s">
        <v>2391</v>
      </c>
      <c r="C1028" s="12" t="s">
        <v>6</v>
      </c>
      <c r="D1028" s="401">
        <f>610</f>
        <v>610</v>
      </c>
    </row>
    <row r="1029" spans="1:4" ht="30.75" customHeight="1" x14ac:dyDescent="0.35">
      <c r="A1029" s="13" t="s">
        <v>2392</v>
      </c>
      <c r="B1029" s="11" t="s">
        <v>2393</v>
      </c>
      <c r="C1029" s="12" t="s">
        <v>6</v>
      </c>
      <c r="D1029" s="401">
        <f>610</f>
        <v>610</v>
      </c>
    </row>
    <row r="1030" spans="1:4" ht="30.75" customHeight="1" x14ac:dyDescent="0.35">
      <c r="A1030" s="13" t="s">
        <v>2394</v>
      </c>
      <c r="B1030" s="11" t="s">
        <v>2395</v>
      </c>
      <c r="C1030" s="12" t="s">
        <v>6</v>
      </c>
      <c r="D1030" s="401">
        <f>610</f>
        <v>610</v>
      </c>
    </row>
    <row r="1031" spans="1:4" ht="30.75" customHeight="1" x14ac:dyDescent="0.35">
      <c r="A1031" s="13" t="s">
        <v>2396</v>
      </c>
      <c r="B1031" s="11" t="s">
        <v>2397</v>
      </c>
      <c r="C1031" s="12" t="s">
        <v>6</v>
      </c>
      <c r="D1031" s="401">
        <f>610</f>
        <v>610</v>
      </c>
    </row>
    <row r="1032" spans="1:4" ht="30.75" customHeight="1" x14ac:dyDescent="0.35">
      <c r="A1032" s="13" t="s">
        <v>2398</v>
      </c>
      <c r="B1032" s="11" t="s">
        <v>2399</v>
      </c>
      <c r="C1032" s="12" t="s">
        <v>6</v>
      </c>
      <c r="D1032" s="401">
        <f>610</f>
        <v>610</v>
      </c>
    </row>
    <row r="1033" spans="1:4" ht="30.75" customHeight="1" x14ac:dyDescent="0.35">
      <c r="A1033" s="13" t="s">
        <v>2400</v>
      </c>
      <c r="B1033" s="11" t="s">
        <v>2401</v>
      </c>
      <c r="C1033" s="12" t="s">
        <v>6</v>
      </c>
      <c r="D1033" s="401">
        <f>610</f>
        <v>610</v>
      </c>
    </row>
    <row r="1034" spans="1:4" ht="30.75" customHeight="1" x14ac:dyDescent="0.35">
      <c r="A1034" s="13" t="s">
        <v>2402</v>
      </c>
      <c r="B1034" s="11" t="s">
        <v>2403</v>
      </c>
      <c r="C1034" s="12" t="s">
        <v>6</v>
      </c>
      <c r="D1034" s="401">
        <f>610</f>
        <v>610</v>
      </c>
    </row>
    <row r="1035" spans="1:4" ht="30.75" customHeight="1" x14ac:dyDescent="0.35">
      <c r="A1035" s="13" t="s">
        <v>2404</v>
      </c>
      <c r="B1035" s="11" t="s">
        <v>2405</v>
      </c>
      <c r="C1035" s="12" t="s">
        <v>6</v>
      </c>
      <c r="D1035" s="401">
        <f>610</f>
        <v>610</v>
      </c>
    </row>
    <row r="1036" spans="1:4" ht="30.75" customHeight="1" x14ac:dyDescent="0.35">
      <c r="A1036" s="13" t="s">
        <v>2406</v>
      </c>
      <c r="B1036" s="11" t="s">
        <v>2407</v>
      </c>
      <c r="C1036" s="12" t="s">
        <v>6</v>
      </c>
      <c r="D1036" s="401">
        <f>610</f>
        <v>610</v>
      </c>
    </row>
    <row r="1037" spans="1:4" ht="30.75" customHeight="1" x14ac:dyDescent="0.35">
      <c r="A1037" s="13" t="s">
        <v>2408</v>
      </c>
      <c r="B1037" s="11" t="s">
        <v>2409</v>
      </c>
      <c r="C1037" s="12" t="s">
        <v>6</v>
      </c>
      <c r="D1037" s="401">
        <f>610</f>
        <v>610</v>
      </c>
    </row>
    <row r="1038" spans="1:4" ht="30.75" customHeight="1" x14ac:dyDescent="0.35">
      <c r="A1038" s="13" t="s">
        <v>2410</v>
      </c>
      <c r="B1038" s="11" t="s">
        <v>2411</v>
      </c>
      <c r="C1038" s="12" t="s">
        <v>6</v>
      </c>
      <c r="D1038" s="401">
        <f>610</f>
        <v>610</v>
      </c>
    </row>
    <row r="1039" spans="1:4" ht="30.75" customHeight="1" x14ac:dyDescent="0.35">
      <c r="A1039" s="13" t="s">
        <v>2412</v>
      </c>
      <c r="B1039" s="11" t="s">
        <v>2413</v>
      </c>
      <c r="C1039" s="12" t="s">
        <v>6</v>
      </c>
      <c r="D1039" s="401">
        <f>610</f>
        <v>610</v>
      </c>
    </row>
    <row r="1040" spans="1:4" ht="30.75" customHeight="1" x14ac:dyDescent="0.35">
      <c r="A1040" s="13" t="s">
        <v>2414</v>
      </c>
      <c r="B1040" s="11" t="s">
        <v>2415</v>
      </c>
      <c r="C1040" s="12" t="s">
        <v>6</v>
      </c>
      <c r="D1040" s="401">
        <f>610</f>
        <v>610</v>
      </c>
    </row>
    <row r="1041" spans="1:4" ht="30.75" customHeight="1" x14ac:dyDescent="0.35">
      <c r="A1041" s="13" t="s">
        <v>2416</v>
      </c>
      <c r="B1041" s="11" t="s">
        <v>2417</v>
      </c>
      <c r="C1041" s="12" t="s">
        <v>6</v>
      </c>
      <c r="D1041" s="401">
        <f>610</f>
        <v>610</v>
      </c>
    </row>
    <row r="1042" spans="1:4" ht="30.75" customHeight="1" x14ac:dyDescent="0.35">
      <c r="A1042" s="13" t="s">
        <v>2418</v>
      </c>
      <c r="B1042" s="11" t="s">
        <v>2419</v>
      </c>
      <c r="C1042" s="12" t="s">
        <v>6</v>
      </c>
      <c r="D1042" s="401">
        <f>610</f>
        <v>610</v>
      </c>
    </row>
    <row r="1043" spans="1:4" ht="30.75" customHeight="1" x14ac:dyDescent="0.35">
      <c r="A1043" s="13" t="s">
        <v>2420</v>
      </c>
      <c r="B1043" s="11" t="s">
        <v>2421</v>
      </c>
      <c r="C1043" s="12" t="s">
        <v>6</v>
      </c>
      <c r="D1043" s="401">
        <f>610</f>
        <v>610</v>
      </c>
    </row>
    <row r="1044" spans="1:4" ht="30.75" customHeight="1" x14ac:dyDescent="0.35">
      <c r="A1044" s="13" t="s">
        <v>2422</v>
      </c>
      <c r="B1044" s="11" t="s">
        <v>2423</v>
      </c>
      <c r="C1044" s="12" t="s">
        <v>6</v>
      </c>
      <c r="D1044" s="401">
        <f>610</f>
        <v>610</v>
      </c>
    </row>
    <row r="1045" spans="1:4" ht="30.75" customHeight="1" x14ac:dyDescent="0.35">
      <c r="A1045" s="13" t="s">
        <v>2424</v>
      </c>
      <c r="B1045" s="11" t="s">
        <v>2425</v>
      </c>
      <c r="C1045" s="12" t="s">
        <v>6</v>
      </c>
      <c r="D1045" s="401">
        <f>610</f>
        <v>610</v>
      </c>
    </row>
    <row r="1046" spans="1:4" ht="30.75" customHeight="1" x14ac:dyDescent="0.35">
      <c r="A1046" s="13" t="s">
        <v>2426</v>
      </c>
      <c r="B1046" s="11" t="s">
        <v>2427</v>
      </c>
      <c r="C1046" s="12" t="s">
        <v>6</v>
      </c>
      <c r="D1046" s="401">
        <f>610</f>
        <v>610</v>
      </c>
    </row>
    <row r="1047" spans="1:4" ht="30.75" customHeight="1" x14ac:dyDescent="0.35">
      <c r="A1047" s="13" t="s">
        <v>2428</v>
      </c>
      <c r="B1047" s="11" t="s">
        <v>2429</v>
      </c>
      <c r="C1047" s="12" t="s">
        <v>6</v>
      </c>
      <c r="D1047" s="401">
        <f>610</f>
        <v>610</v>
      </c>
    </row>
    <row r="1048" spans="1:4" ht="30.75" customHeight="1" x14ac:dyDescent="0.2">
      <c r="A1048" s="8"/>
      <c r="B1048" s="9" t="s">
        <v>2171</v>
      </c>
      <c r="C1048" s="23"/>
      <c r="D1048" s="400"/>
    </row>
    <row r="1049" spans="1:4" ht="30.75" customHeight="1" x14ac:dyDescent="0.35">
      <c r="A1049" s="22" t="s">
        <v>2430</v>
      </c>
      <c r="B1049" s="18" t="s">
        <v>2431</v>
      </c>
      <c r="C1049" s="19" t="s">
        <v>6</v>
      </c>
      <c r="D1049" s="401">
        <f>610</f>
        <v>610</v>
      </c>
    </row>
    <row r="1050" spans="1:4" ht="30.75" customHeight="1" x14ac:dyDescent="0.35">
      <c r="A1050" s="22" t="s">
        <v>2432</v>
      </c>
      <c r="B1050" s="18" t="s">
        <v>2433</v>
      </c>
      <c r="C1050" s="19" t="s">
        <v>6</v>
      </c>
      <c r="D1050" s="401">
        <f>610</f>
        <v>610</v>
      </c>
    </row>
    <row r="1051" spans="1:4" ht="30.75" customHeight="1" x14ac:dyDescent="0.35">
      <c r="A1051" s="22" t="s">
        <v>2434</v>
      </c>
      <c r="B1051" s="18" t="s">
        <v>2435</v>
      </c>
      <c r="C1051" s="19" t="s">
        <v>6</v>
      </c>
      <c r="D1051" s="401">
        <f>610</f>
        <v>610</v>
      </c>
    </row>
    <row r="1052" spans="1:4" ht="30.75" customHeight="1" x14ac:dyDescent="0.35">
      <c r="A1052" s="22" t="s">
        <v>2436</v>
      </c>
      <c r="B1052" s="18" t="s">
        <v>2437</v>
      </c>
      <c r="C1052" s="19" t="s">
        <v>6</v>
      </c>
      <c r="D1052" s="401">
        <f>610</f>
        <v>610</v>
      </c>
    </row>
    <row r="1053" spans="1:4" ht="30.75" customHeight="1" x14ac:dyDescent="0.35">
      <c r="A1053" s="22" t="s">
        <v>2438</v>
      </c>
      <c r="B1053" s="18" t="s">
        <v>2439</v>
      </c>
      <c r="C1053" s="19" t="s">
        <v>6</v>
      </c>
      <c r="D1053" s="401">
        <f>610</f>
        <v>610</v>
      </c>
    </row>
    <row r="1054" spans="1:4" ht="30.75" customHeight="1" x14ac:dyDescent="0.35">
      <c r="A1054" s="22" t="s">
        <v>2440</v>
      </c>
      <c r="B1054" s="18" t="s">
        <v>2441</v>
      </c>
      <c r="C1054" s="19" t="s">
        <v>6</v>
      </c>
      <c r="D1054" s="401">
        <f>610</f>
        <v>610</v>
      </c>
    </row>
    <row r="1055" spans="1:4" ht="30.75" customHeight="1" x14ac:dyDescent="0.35">
      <c r="A1055" s="22" t="s">
        <v>2442</v>
      </c>
      <c r="B1055" s="18" t="s">
        <v>2443</v>
      </c>
      <c r="C1055" s="19" t="s">
        <v>6</v>
      </c>
      <c r="D1055" s="401">
        <f>610</f>
        <v>610</v>
      </c>
    </row>
    <row r="1056" spans="1:4" ht="30.75" customHeight="1" x14ac:dyDescent="0.35">
      <c r="A1056" s="22" t="s">
        <v>2444</v>
      </c>
      <c r="B1056" s="18" t="s">
        <v>2445</v>
      </c>
      <c r="C1056" s="19" t="s">
        <v>6</v>
      </c>
      <c r="D1056" s="401">
        <f>610</f>
        <v>610</v>
      </c>
    </row>
    <row r="1057" spans="1:4" ht="30.75" customHeight="1" x14ac:dyDescent="0.35">
      <c r="A1057" s="22" t="s">
        <v>2446</v>
      </c>
      <c r="B1057" s="18" t="s">
        <v>2447</v>
      </c>
      <c r="C1057" s="19" t="s">
        <v>6</v>
      </c>
      <c r="D1057" s="401">
        <f>610</f>
        <v>610</v>
      </c>
    </row>
    <row r="1058" spans="1:4" ht="30.75" customHeight="1" x14ac:dyDescent="0.35">
      <c r="A1058" s="22" t="s">
        <v>2448</v>
      </c>
      <c r="B1058" s="18" t="s">
        <v>2449</v>
      </c>
      <c r="C1058" s="19" t="s">
        <v>6</v>
      </c>
      <c r="D1058" s="401">
        <f>610</f>
        <v>610</v>
      </c>
    </row>
    <row r="1059" spans="1:4" ht="30.75" customHeight="1" x14ac:dyDescent="0.35">
      <c r="A1059" s="22" t="s">
        <v>2450</v>
      </c>
      <c r="B1059" s="18" t="s">
        <v>2451</v>
      </c>
      <c r="C1059" s="19" t="s">
        <v>6</v>
      </c>
      <c r="D1059" s="401">
        <f>610</f>
        <v>610</v>
      </c>
    </row>
    <row r="1060" spans="1:4" ht="30.75" customHeight="1" x14ac:dyDescent="0.35">
      <c r="A1060" s="22" t="s">
        <v>2452</v>
      </c>
      <c r="B1060" s="18" t="s">
        <v>2453</v>
      </c>
      <c r="C1060" s="19" t="s">
        <v>6</v>
      </c>
      <c r="D1060" s="401">
        <f>610</f>
        <v>610</v>
      </c>
    </row>
    <row r="1061" spans="1:4" ht="30.75" customHeight="1" x14ac:dyDescent="0.35">
      <c r="A1061" s="22" t="s">
        <v>2454</v>
      </c>
      <c r="B1061" s="18" t="s">
        <v>2455</v>
      </c>
      <c r="C1061" s="19" t="s">
        <v>6</v>
      </c>
      <c r="D1061" s="401">
        <f>610</f>
        <v>610</v>
      </c>
    </row>
    <row r="1062" spans="1:4" ht="30.75" customHeight="1" x14ac:dyDescent="0.35">
      <c r="A1062" s="22" t="s">
        <v>2456</v>
      </c>
      <c r="B1062" s="18" t="s">
        <v>2457</v>
      </c>
      <c r="C1062" s="19" t="s">
        <v>6</v>
      </c>
      <c r="D1062" s="401">
        <f>610</f>
        <v>610</v>
      </c>
    </row>
    <row r="1063" spans="1:4" ht="30.75" customHeight="1" x14ac:dyDescent="0.35">
      <c r="A1063" s="22" t="s">
        <v>2458</v>
      </c>
      <c r="B1063" s="18" t="s">
        <v>2459</v>
      </c>
      <c r="C1063" s="19" t="s">
        <v>6</v>
      </c>
      <c r="D1063" s="401">
        <f>610</f>
        <v>610</v>
      </c>
    </row>
    <row r="1064" spans="1:4" ht="30.75" customHeight="1" x14ac:dyDescent="0.35">
      <c r="A1064" s="22" t="s">
        <v>2460</v>
      </c>
      <c r="B1064" s="18" t="s">
        <v>2828</v>
      </c>
      <c r="C1064" s="19" t="s">
        <v>6</v>
      </c>
      <c r="D1064" s="401">
        <f>610</f>
        <v>610</v>
      </c>
    </row>
    <row r="1065" spans="1:4" ht="30.75" customHeight="1" x14ac:dyDescent="0.35">
      <c r="A1065" s="22" t="s">
        <v>2461</v>
      </c>
      <c r="B1065" s="18" t="s">
        <v>2462</v>
      </c>
      <c r="C1065" s="19" t="s">
        <v>6</v>
      </c>
      <c r="D1065" s="401">
        <f>610</f>
        <v>610</v>
      </c>
    </row>
    <row r="1066" spans="1:4" ht="30.75" customHeight="1" x14ac:dyDescent="0.35">
      <c r="A1066" s="22" t="s">
        <v>3977</v>
      </c>
      <c r="B1066" s="18" t="s">
        <v>3978</v>
      </c>
      <c r="C1066" s="19" t="s">
        <v>6</v>
      </c>
      <c r="D1066" s="401">
        <v>2200</v>
      </c>
    </row>
    <row r="1067" spans="1:4" ht="30.75" customHeight="1" x14ac:dyDescent="0.2">
      <c r="A1067" s="8"/>
      <c r="B1067" s="9" t="s">
        <v>2172</v>
      </c>
      <c r="C1067" s="23"/>
      <c r="D1067" s="400"/>
    </row>
    <row r="1068" spans="1:4" ht="30.75" customHeight="1" x14ac:dyDescent="0.35">
      <c r="A1068" s="22" t="s">
        <v>2463</v>
      </c>
      <c r="B1068" s="18" t="s">
        <v>2464</v>
      </c>
      <c r="C1068" s="19" t="s">
        <v>6</v>
      </c>
      <c r="D1068" s="401">
        <v>610</v>
      </c>
    </row>
    <row r="1069" spans="1:4" ht="30.75" customHeight="1" x14ac:dyDescent="0.35">
      <c r="A1069" s="22" t="s">
        <v>2465</v>
      </c>
      <c r="B1069" s="18" t="s">
        <v>2466</v>
      </c>
      <c r="C1069" s="19" t="s">
        <v>6</v>
      </c>
      <c r="D1069" s="401">
        <v>610</v>
      </c>
    </row>
    <row r="1070" spans="1:4" ht="30.75" customHeight="1" x14ac:dyDescent="0.35">
      <c r="A1070" s="22" t="s">
        <v>2467</v>
      </c>
      <c r="B1070" s="18" t="s">
        <v>2468</v>
      </c>
      <c r="C1070" s="19" t="s">
        <v>6</v>
      </c>
      <c r="D1070" s="401">
        <v>610</v>
      </c>
    </row>
    <row r="1071" spans="1:4" ht="30.75" customHeight="1" x14ac:dyDescent="0.35">
      <c r="A1071" s="22" t="s">
        <v>2469</v>
      </c>
      <c r="B1071" s="18" t="s">
        <v>2470</v>
      </c>
      <c r="C1071" s="19" t="s">
        <v>6</v>
      </c>
      <c r="D1071" s="401">
        <v>610</v>
      </c>
    </row>
    <row r="1072" spans="1:4" ht="30.75" customHeight="1" x14ac:dyDescent="0.35">
      <c r="A1072" s="22" t="s">
        <v>2471</v>
      </c>
      <c r="B1072" s="18" t="s">
        <v>2472</v>
      </c>
      <c r="C1072" s="19" t="s">
        <v>6</v>
      </c>
      <c r="D1072" s="401">
        <v>610</v>
      </c>
    </row>
    <row r="1073" spans="1:4" ht="30.75" customHeight="1" x14ac:dyDescent="0.35">
      <c r="A1073" s="22" t="s">
        <v>2473</v>
      </c>
      <c r="B1073" s="18" t="s">
        <v>2474</v>
      </c>
      <c r="C1073" s="19" t="s">
        <v>6</v>
      </c>
      <c r="D1073" s="401">
        <v>610</v>
      </c>
    </row>
    <row r="1074" spans="1:4" ht="30.75" customHeight="1" x14ac:dyDescent="0.35">
      <c r="A1074" s="22" t="s">
        <v>2475</v>
      </c>
      <c r="B1074" s="18" t="s">
        <v>2476</v>
      </c>
      <c r="C1074" s="19" t="s">
        <v>6</v>
      </c>
      <c r="D1074" s="401">
        <v>610</v>
      </c>
    </row>
    <row r="1075" spans="1:4" ht="30.75" customHeight="1" x14ac:dyDescent="0.35">
      <c r="A1075" s="22" t="s">
        <v>2477</v>
      </c>
      <c r="B1075" s="18" t="s">
        <v>2478</v>
      </c>
      <c r="C1075" s="19" t="s">
        <v>6</v>
      </c>
      <c r="D1075" s="401">
        <v>610</v>
      </c>
    </row>
    <row r="1076" spans="1:4" ht="30.75" customHeight="1" x14ac:dyDescent="0.35">
      <c r="A1076" s="22" t="s">
        <v>2479</v>
      </c>
      <c r="B1076" s="18" t="s">
        <v>2480</v>
      </c>
      <c r="C1076" s="19" t="s">
        <v>6</v>
      </c>
      <c r="D1076" s="401">
        <v>610</v>
      </c>
    </row>
    <row r="1077" spans="1:4" ht="30.75" customHeight="1" x14ac:dyDescent="0.35">
      <c r="A1077" s="22" t="s">
        <v>2481</v>
      </c>
      <c r="B1077" s="18" t="s">
        <v>2482</v>
      </c>
      <c r="C1077" s="19" t="s">
        <v>6</v>
      </c>
      <c r="D1077" s="401">
        <v>610</v>
      </c>
    </row>
    <row r="1078" spans="1:4" ht="30.75" customHeight="1" x14ac:dyDescent="0.35">
      <c r="A1078" s="22" t="s">
        <v>2483</v>
      </c>
      <c r="B1078" s="18" t="s">
        <v>2829</v>
      </c>
      <c r="C1078" s="19" t="s">
        <v>6</v>
      </c>
      <c r="D1078" s="401">
        <v>610</v>
      </c>
    </row>
    <row r="1079" spans="1:4" ht="30.75" customHeight="1" x14ac:dyDescent="0.35">
      <c r="A1079" s="22" t="s">
        <v>2484</v>
      </c>
      <c r="B1079" s="18" t="s">
        <v>2485</v>
      </c>
      <c r="C1079" s="19" t="s">
        <v>6</v>
      </c>
      <c r="D1079" s="401">
        <v>610</v>
      </c>
    </row>
    <row r="1080" spans="1:4" ht="30.75" customHeight="1" x14ac:dyDescent="0.35">
      <c r="A1080" s="22" t="s">
        <v>2486</v>
      </c>
      <c r="B1080" s="18" t="s">
        <v>2487</v>
      </c>
      <c r="C1080" s="19" t="s">
        <v>6</v>
      </c>
      <c r="D1080" s="401">
        <v>610</v>
      </c>
    </row>
    <row r="1081" spans="1:4" ht="30.75" customHeight="1" x14ac:dyDescent="0.35">
      <c r="A1081" s="22" t="s">
        <v>2488</v>
      </c>
      <c r="B1081" s="18" t="s">
        <v>3921</v>
      </c>
      <c r="C1081" s="19" t="s">
        <v>6</v>
      </c>
      <c r="D1081" s="401">
        <v>610</v>
      </c>
    </row>
    <row r="1082" spans="1:4" ht="30.75" customHeight="1" x14ac:dyDescent="0.35">
      <c r="A1082" s="22" t="s">
        <v>2489</v>
      </c>
      <c r="B1082" s="18" t="s">
        <v>2490</v>
      </c>
      <c r="C1082" s="19" t="s">
        <v>6</v>
      </c>
      <c r="D1082" s="401">
        <v>610</v>
      </c>
    </row>
    <row r="1083" spans="1:4" ht="30.75" customHeight="1" x14ac:dyDescent="0.35">
      <c r="A1083" s="22" t="s">
        <v>2491</v>
      </c>
      <c r="B1083" s="18" t="s">
        <v>2492</v>
      </c>
      <c r="C1083" s="19" t="s">
        <v>6</v>
      </c>
      <c r="D1083" s="401">
        <v>610</v>
      </c>
    </row>
    <row r="1084" spans="1:4" ht="30.75" customHeight="1" x14ac:dyDescent="0.35">
      <c r="A1084" s="22" t="s">
        <v>2493</v>
      </c>
      <c r="B1084" s="18" t="s">
        <v>2494</v>
      </c>
      <c r="C1084" s="19" t="s">
        <v>6</v>
      </c>
      <c r="D1084" s="401">
        <v>610</v>
      </c>
    </row>
    <row r="1085" spans="1:4" ht="30.75" customHeight="1" x14ac:dyDescent="0.35">
      <c r="A1085" s="22" t="s">
        <v>2495</v>
      </c>
      <c r="B1085" s="18" t="s">
        <v>2496</v>
      </c>
      <c r="C1085" s="12" t="s">
        <v>6</v>
      </c>
      <c r="D1085" s="401">
        <v>610</v>
      </c>
    </row>
    <row r="1086" spans="1:4" ht="30.75" customHeight="1" x14ac:dyDescent="0.35">
      <c r="A1086" s="22" t="s">
        <v>2497</v>
      </c>
      <c r="B1086" s="18" t="s">
        <v>2498</v>
      </c>
      <c r="C1086" s="19" t="s">
        <v>6</v>
      </c>
      <c r="D1086" s="401">
        <v>610</v>
      </c>
    </row>
    <row r="1087" spans="1:4" ht="30.75" customHeight="1" x14ac:dyDescent="0.35">
      <c r="A1087" s="22" t="s">
        <v>2499</v>
      </c>
      <c r="B1087" s="18" t="s">
        <v>2500</v>
      </c>
      <c r="C1087" s="19" t="s">
        <v>6</v>
      </c>
      <c r="D1087" s="401">
        <v>610</v>
      </c>
    </row>
    <row r="1088" spans="1:4" ht="30.75" customHeight="1" x14ac:dyDescent="0.35">
      <c r="A1088" s="22" t="s">
        <v>2501</v>
      </c>
      <c r="B1088" s="18" t="s">
        <v>2502</v>
      </c>
      <c r="C1088" s="19" t="s">
        <v>6</v>
      </c>
      <c r="D1088" s="401">
        <v>610</v>
      </c>
    </row>
    <row r="1089" spans="1:4" ht="30.75" customHeight="1" x14ac:dyDescent="0.35">
      <c r="A1089" s="22" t="s">
        <v>2503</v>
      </c>
      <c r="B1089" s="18" t="s">
        <v>2504</v>
      </c>
      <c r="C1089" s="19" t="s">
        <v>6</v>
      </c>
      <c r="D1089" s="401">
        <v>610</v>
      </c>
    </row>
    <row r="1090" spans="1:4" ht="30.75" customHeight="1" x14ac:dyDescent="0.35">
      <c r="A1090" s="22" t="s">
        <v>2505</v>
      </c>
      <c r="B1090" s="18" t="s">
        <v>2506</v>
      </c>
      <c r="C1090" s="19" t="s">
        <v>6</v>
      </c>
      <c r="D1090" s="401">
        <v>610</v>
      </c>
    </row>
    <row r="1091" spans="1:4" ht="30.75" customHeight="1" x14ac:dyDescent="0.35">
      <c r="A1091" s="22" t="s">
        <v>2507</v>
      </c>
      <c r="B1091" s="18" t="s">
        <v>2508</v>
      </c>
      <c r="C1091" s="19" t="s">
        <v>6</v>
      </c>
      <c r="D1091" s="401">
        <v>610</v>
      </c>
    </row>
    <row r="1092" spans="1:4" ht="30.75" customHeight="1" x14ac:dyDescent="0.35">
      <c r="A1092" s="22" t="s">
        <v>2509</v>
      </c>
      <c r="B1092" s="18" t="s">
        <v>2510</v>
      </c>
      <c r="C1092" s="19" t="s">
        <v>6</v>
      </c>
      <c r="D1092" s="401">
        <v>610</v>
      </c>
    </row>
    <row r="1093" spans="1:4" ht="30.75" customHeight="1" x14ac:dyDescent="0.35">
      <c r="A1093" s="22" t="s">
        <v>2511</v>
      </c>
      <c r="B1093" s="18" t="s">
        <v>2512</v>
      </c>
      <c r="C1093" s="19" t="s">
        <v>6</v>
      </c>
      <c r="D1093" s="401">
        <v>610</v>
      </c>
    </row>
    <row r="1094" spans="1:4" ht="30.75" customHeight="1" x14ac:dyDescent="0.35">
      <c r="A1094" s="13" t="s">
        <v>2513</v>
      </c>
      <c r="B1094" s="11" t="s">
        <v>2514</v>
      </c>
      <c r="C1094" s="19" t="s">
        <v>6</v>
      </c>
      <c r="D1094" s="401">
        <v>610</v>
      </c>
    </row>
    <row r="1095" spans="1:4" ht="30.75" customHeight="1" x14ac:dyDescent="0.35">
      <c r="A1095" s="13" t="s">
        <v>3979</v>
      </c>
      <c r="B1095" s="11" t="s">
        <v>3980</v>
      </c>
      <c r="C1095" s="19" t="s">
        <v>6</v>
      </c>
      <c r="D1095" s="401">
        <v>1450</v>
      </c>
    </row>
    <row r="1096" spans="1:4" ht="30.75" customHeight="1" x14ac:dyDescent="0.2">
      <c r="A1096" s="8"/>
      <c r="B1096" s="9" t="s">
        <v>2173</v>
      </c>
      <c r="C1096" s="23"/>
      <c r="D1096" s="400"/>
    </row>
    <row r="1097" spans="1:4" ht="30.75" customHeight="1" x14ac:dyDescent="0.35">
      <c r="A1097" s="13" t="s">
        <v>2515</v>
      </c>
      <c r="B1097" s="11" t="s">
        <v>2516</v>
      </c>
      <c r="C1097" s="12" t="s">
        <v>6</v>
      </c>
      <c r="D1097" s="401">
        <v>610</v>
      </c>
    </row>
    <row r="1098" spans="1:4" ht="30.75" customHeight="1" x14ac:dyDescent="0.35">
      <c r="A1098" s="13" t="s">
        <v>3967</v>
      </c>
      <c r="B1098" s="11" t="s">
        <v>3968</v>
      </c>
      <c r="C1098" s="12" t="s">
        <v>6</v>
      </c>
      <c r="D1098" s="401">
        <v>610</v>
      </c>
    </row>
    <row r="1099" spans="1:4" ht="30.75" customHeight="1" x14ac:dyDescent="0.35">
      <c r="A1099" s="13" t="s">
        <v>2517</v>
      </c>
      <c r="B1099" s="11" t="s">
        <v>2518</v>
      </c>
      <c r="C1099" s="12" t="s">
        <v>6</v>
      </c>
      <c r="D1099" s="401">
        <v>610</v>
      </c>
    </row>
    <row r="1100" spans="1:4" ht="30.75" customHeight="1" x14ac:dyDescent="0.2">
      <c r="A1100" s="8"/>
      <c r="B1100" s="9" t="s">
        <v>2174</v>
      </c>
      <c r="C1100" s="23"/>
      <c r="D1100" s="400"/>
    </row>
    <row r="1101" spans="1:4" ht="30.75" customHeight="1" x14ac:dyDescent="0.35">
      <c r="A1101" s="13" t="s">
        <v>2519</v>
      </c>
      <c r="B1101" s="11" t="s">
        <v>2520</v>
      </c>
      <c r="C1101" s="12" t="s">
        <v>6</v>
      </c>
      <c r="D1101" s="401">
        <v>610</v>
      </c>
    </row>
    <row r="1102" spans="1:4" ht="30.75" customHeight="1" x14ac:dyDescent="0.35">
      <c r="A1102" s="13" t="s">
        <v>2521</v>
      </c>
      <c r="B1102" s="11" t="s">
        <v>2522</v>
      </c>
      <c r="C1102" s="12" t="s">
        <v>6</v>
      </c>
      <c r="D1102" s="401">
        <v>610</v>
      </c>
    </row>
    <row r="1103" spans="1:4" ht="30.75" customHeight="1" x14ac:dyDescent="0.2">
      <c r="A1103" s="8"/>
      <c r="B1103" s="9" t="s">
        <v>2175</v>
      </c>
      <c r="C1103" s="23"/>
      <c r="D1103" s="400"/>
    </row>
    <row r="1104" spans="1:4" ht="30.75" customHeight="1" x14ac:dyDescent="0.35">
      <c r="A1104" s="22" t="s">
        <v>2523</v>
      </c>
      <c r="B1104" s="18" t="s">
        <v>2524</v>
      </c>
      <c r="C1104" s="19" t="s">
        <v>6</v>
      </c>
      <c r="D1104" s="401">
        <v>610</v>
      </c>
    </row>
    <row r="1105" spans="1:4" ht="30.75" customHeight="1" x14ac:dyDescent="0.35">
      <c r="A1105" s="22" t="s">
        <v>2525</v>
      </c>
      <c r="B1105" s="18" t="s">
        <v>2526</v>
      </c>
      <c r="C1105" s="19" t="s">
        <v>6</v>
      </c>
      <c r="D1105" s="401">
        <v>610</v>
      </c>
    </row>
    <row r="1106" spans="1:4" ht="30.75" customHeight="1" x14ac:dyDescent="0.35">
      <c r="A1106" s="13" t="s">
        <v>2527</v>
      </c>
      <c r="B1106" s="11" t="s">
        <v>2528</v>
      </c>
      <c r="C1106" s="12" t="s">
        <v>6</v>
      </c>
      <c r="D1106" s="401">
        <v>610</v>
      </c>
    </row>
    <row r="1107" spans="1:4" ht="30.75" customHeight="1" x14ac:dyDescent="0.35">
      <c r="A1107" s="13" t="s">
        <v>2529</v>
      </c>
      <c r="B1107" s="11" t="s">
        <v>2530</v>
      </c>
      <c r="C1107" s="12" t="s">
        <v>6</v>
      </c>
      <c r="D1107" s="401">
        <v>610</v>
      </c>
    </row>
    <row r="1108" spans="1:4" ht="30.75" customHeight="1" x14ac:dyDescent="0.35">
      <c r="A1108" s="13" t="s">
        <v>3971</v>
      </c>
      <c r="B1108" s="11" t="s">
        <v>3972</v>
      </c>
      <c r="C1108" s="12" t="s">
        <v>6</v>
      </c>
      <c r="D1108" s="401">
        <v>700</v>
      </c>
    </row>
    <row r="1109" spans="1:4" ht="30.75" customHeight="1" x14ac:dyDescent="0.35">
      <c r="A1109" s="13" t="s">
        <v>3975</v>
      </c>
      <c r="B1109" s="11" t="s">
        <v>3976</v>
      </c>
      <c r="C1109" s="12" t="s">
        <v>6</v>
      </c>
      <c r="D1109" s="401">
        <v>900</v>
      </c>
    </row>
    <row r="1110" spans="1:4" ht="30.75" customHeight="1" x14ac:dyDescent="0.2">
      <c r="A1110" s="8"/>
      <c r="B1110" s="9" t="s">
        <v>2176</v>
      </c>
      <c r="C1110" s="23"/>
      <c r="D1110" s="400"/>
    </row>
    <row r="1111" spans="1:4" ht="30.75" customHeight="1" x14ac:dyDescent="0.35">
      <c r="A1111" s="13" t="s">
        <v>2531</v>
      </c>
      <c r="B1111" s="11" t="s">
        <v>2532</v>
      </c>
      <c r="C1111" s="12" t="s">
        <v>6</v>
      </c>
      <c r="D1111" s="401">
        <v>610</v>
      </c>
    </row>
    <row r="1112" spans="1:4" ht="30.75" customHeight="1" x14ac:dyDescent="0.35">
      <c r="A1112" s="13" t="s">
        <v>2533</v>
      </c>
      <c r="B1112" s="11" t="s">
        <v>2534</v>
      </c>
      <c r="C1112" s="12" t="s">
        <v>6</v>
      </c>
      <c r="D1112" s="401">
        <v>610</v>
      </c>
    </row>
    <row r="1113" spans="1:4" ht="30.75" customHeight="1" x14ac:dyDescent="0.2">
      <c r="A1113" s="8"/>
      <c r="B1113" s="9" t="s">
        <v>2177</v>
      </c>
      <c r="C1113" s="23"/>
      <c r="D1113" s="400"/>
    </row>
    <row r="1114" spans="1:4" ht="30.75" customHeight="1" x14ac:dyDescent="0.35">
      <c r="A1114" s="13" t="s">
        <v>2535</v>
      </c>
      <c r="B1114" s="11" t="s">
        <v>2536</v>
      </c>
      <c r="C1114" s="12" t="s">
        <v>6</v>
      </c>
      <c r="D1114" s="401">
        <v>610</v>
      </c>
    </row>
    <row r="1115" spans="1:4" ht="30.75" customHeight="1" x14ac:dyDescent="0.35">
      <c r="A1115" s="22" t="s">
        <v>2537</v>
      </c>
      <c r="B1115" s="18" t="s">
        <v>2538</v>
      </c>
      <c r="C1115" s="19" t="s">
        <v>6</v>
      </c>
      <c r="D1115" s="401">
        <v>610</v>
      </c>
    </row>
    <row r="1116" spans="1:4" ht="30.75" customHeight="1" x14ac:dyDescent="0.2">
      <c r="A1116" s="8"/>
      <c r="B1116" s="9" t="s">
        <v>2178</v>
      </c>
      <c r="C1116" s="23"/>
      <c r="D1116" s="400"/>
    </row>
    <row r="1117" spans="1:4" ht="30.75" customHeight="1" x14ac:dyDescent="0.35">
      <c r="A1117" s="22" t="s">
        <v>2539</v>
      </c>
      <c r="B1117" s="18" t="s">
        <v>2540</v>
      </c>
      <c r="C1117" s="19" t="s">
        <v>6</v>
      </c>
      <c r="D1117" s="401">
        <v>610</v>
      </c>
    </row>
    <row r="1118" spans="1:4" ht="30.75" customHeight="1" x14ac:dyDescent="0.35">
      <c r="A1118" s="22" t="s">
        <v>2541</v>
      </c>
      <c r="B1118" s="18" t="s">
        <v>2542</v>
      </c>
      <c r="C1118" s="19" t="s">
        <v>6</v>
      </c>
      <c r="D1118" s="401">
        <v>610</v>
      </c>
    </row>
    <row r="1119" spans="1:4" ht="30.75" customHeight="1" x14ac:dyDescent="0.35">
      <c r="A1119" s="22" t="s">
        <v>2871</v>
      </c>
      <c r="B1119" s="18" t="s">
        <v>2870</v>
      </c>
      <c r="C1119" s="19" t="s">
        <v>6</v>
      </c>
      <c r="D1119" s="401">
        <v>610</v>
      </c>
    </row>
    <row r="1120" spans="1:4" ht="30.75" customHeight="1" x14ac:dyDescent="0.35">
      <c r="A1120" s="22" t="s">
        <v>2543</v>
      </c>
      <c r="B1120" s="18" t="s">
        <v>2544</v>
      </c>
      <c r="C1120" s="19" t="s">
        <v>6</v>
      </c>
      <c r="D1120" s="401">
        <v>610</v>
      </c>
    </row>
    <row r="1121" spans="1:4" ht="30.75" customHeight="1" x14ac:dyDescent="0.35">
      <c r="A1121" s="22" t="s">
        <v>2545</v>
      </c>
      <c r="B1121" s="18" t="s">
        <v>2546</v>
      </c>
      <c r="C1121" s="19" t="s">
        <v>6</v>
      </c>
      <c r="D1121" s="401">
        <v>610</v>
      </c>
    </row>
    <row r="1122" spans="1:4" ht="30.75" customHeight="1" x14ac:dyDescent="0.35">
      <c r="A1122" s="22" t="s">
        <v>2547</v>
      </c>
      <c r="B1122" s="18" t="s">
        <v>2548</v>
      </c>
      <c r="C1122" s="19" t="s">
        <v>6</v>
      </c>
      <c r="D1122" s="401">
        <v>610</v>
      </c>
    </row>
    <row r="1123" spans="1:4" ht="30.75" customHeight="1" x14ac:dyDescent="0.35">
      <c r="A1123" s="22" t="s">
        <v>2549</v>
      </c>
      <c r="B1123" s="18" t="s">
        <v>2550</v>
      </c>
      <c r="C1123" s="19" t="s">
        <v>6</v>
      </c>
      <c r="D1123" s="401">
        <v>610</v>
      </c>
    </row>
    <row r="1124" spans="1:4" ht="30.75" customHeight="1" x14ac:dyDescent="0.35">
      <c r="A1124" s="13" t="s">
        <v>2551</v>
      </c>
      <c r="B1124" s="11" t="s">
        <v>2552</v>
      </c>
      <c r="C1124" s="12" t="s">
        <v>6</v>
      </c>
      <c r="D1124" s="401">
        <v>610</v>
      </c>
    </row>
    <row r="1125" spans="1:4" ht="30.75" customHeight="1" x14ac:dyDescent="0.35">
      <c r="A1125" s="13" t="s">
        <v>2553</v>
      </c>
      <c r="B1125" s="11" t="s">
        <v>2554</v>
      </c>
      <c r="C1125" s="12" t="s">
        <v>6</v>
      </c>
      <c r="D1125" s="401">
        <v>610</v>
      </c>
    </row>
    <row r="1126" spans="1:4" ht="30.75" customHeight="1" x14ac:dyDescent="0.35">
      <c r="A1126" s="22" t="s">
        <v>2555</v>
      </c>
      <c r="B1126" s="18" t="s">
        <v>2556</v>
      </c>
      <c r="C1126" s="19" t="s">
        <v>6</v>
      </c>
      <c r="D1126" s="401">
        <v>610</v>
      </c>
    </row>
    <row r="1127" spans="1:4" ht="30.75" customHeight="1" x14ac:dyDescent="0.2">
      <c r="A1127" s="8"/>
      <c r="B1127" s="9" t="s">
        <v>2179</v>
      </c>
      <c r="C1127" s="23"/>
      <c r="D1127" s="400"/>
    </row>
    <row r="1128" spans="1:4" ht="30.75" customHeight="1" x14ac:dyDescent="0.35">
      <c r="A1128" s="15" t="s">
        <v>2557</v>
      </c>
      <c r="B1128" s="15" t="s">
        <v>2558</v>
      </c>
      <c r="C1128" s="26" t="s">
        <v>6</v>
      </c>
      <c r="D1128" s="401">
        <v>670</v>
      </c>
    </row>
    <row r="1129" spans="1:4" ht="30.75" customHeight="1" x14ac:dyDescent="0.35">
      <c r="A1129" s="24" t="s">
        <v>2559</v>
      </c>
      <c r="B1129" s="25" t="s">
        <v>2830</v>
      </c>
      <c r="C1129" s="26" t="s">
        <v>6</v>
      </c>
      <c r="D1129" s="401">
        <v>610</v>
      </c>
    </row>
    <row r="1130" spans="1:4" ht="30.75" customHeight="1" x14ac:dyDescent="0.35">
      <c r="A1130" s="24" t="s">
        <v>2560</v>
      </c>
      <c r="B1130" s="25" t="s">
        <v>2561</v>
      </c>
      <c r="C1130" s="26" t="s">
        <v>6</v>
      </c>
      <c r="D1130" s="401">
        <v>610</v>
      </c>
    </row>
    <row r="1131" spans="1:4" ht="30.75" customHeight="1" x14ac:dyDescent="0.35">
      <c r="A1131" s="24" t="s">
        <v>2562</v>
      </c>
      <c r="B1131" s="25" t="s">
        <v>2950</v>
      </c>
      <c r="C1131" s="26" t="s">
        <v>6</v>
      </c>
      <c r="D1131" s="401">
        <v>670</v>
      </c>
    </row>
    <row r="1132" spans="1:4" ht="30.75" customHeight="1" x14ac:dyDescent="0.35">
      <c r="A1132" s="24" t="s">
        <v>2563</v>
      </c>
      <c r="B1132" s="25" t="s">
        <v>2564</v>
      </c>
      <c r="C1132" s="26" t="s">
        <v>6</v>
      </c>
      <c r="D1132" s="401">
        <v>610</v>
      </c>
    </row>
    <row r="1133" spans="1:4" ht="30.75" customHeight="1" x14ac:dyDescent="0.35">
      <c r="A1133" s="24" t="s">
        <v>2565</v>
      </c>
      <c r="B1133" s="25" t="s">
        <v>2566</v>
      </c>
      <c r="C1133" s="26" t="s">
        <v>6</v>
      </c>
      <c r="D1133" s="401">
        <v>670</v>
      </c>
    </row>
    <row r="1134" spans="1:4" ht="30.75" customHeight="1" x14ac:dyDescent="0.35">
      <c r="A1134" s="24" t="s">
        <v>2567</v>
      </c>
      <c r="B1134" s="25" t="s">
        <v>2568</v>
      </c>
      <c r="C1134" s="26" t="s">
        <v>6</v>
      </c>
      <c r="D1134" s="401">
        <v>610</v>
      </c>
    </row>
    <row r="1135" spans="1:4" ht="30.75" customHeight="1" x14ac:dyDescent="0.35">
      <c r="A1135" s="24" t="s">
        <v>2569</v>
      </c>
      <c r="B1135" s="25" t="s">
        <v>2570</v>
      </c>
      <c r="C1135" s="26" t="s">
        <v>6</v>
      </c>
      <c r="D1135" s="401">
        <v>610</v>
      </c>
    </row>
    <row r="1136" spans="1:4" ht="30.75" customHeight="1" x14ac:dyDescent="0.35">
      <c r="A1136" s="24" t="s">
        <v>2571</v>
      </c>
      <c r="B1136" s="25" t="s">
        <v>2572</v>
      </c>
      <c r="C1136" s="26" t="s">
        <v>6</v>
      </c>
      <c r="D1136" s="401">
        <v>610</v>
      </c>
    </row>
    <row r="1137" spans="1:4" ht="30.75" customHeight="1" x14ac:dyDescent="0.35">
      <c r="A1137" s="52" t="s">
        <v>2573</v>
      </c>
      <c r="B1137" s="25" t="s">
        <v>2574</v>
      </c>
      <c r="C1137" s="26" t="s">
        <v>6</v>
      </c>
      <c r="D1137" s="401">
        <v>670</v>
      </c>
    </row>
    <row r="1138" spans="1:4" ht="30.75" customHeight="1" x14ac:dyDescent="0.35">
      <c r="A1138" s="24" t="s">
        <v>2575</v>
      </c>
      <c r="B1138" s="25" t="s">
        <v>2576</v>
      </c>
      <c r="C1138" s="26" t="s">
        <v>6</v>
      </c>
      <c r="D1138" s="401">
        <v>670</v>
      </c>
    </row>
    <row r="1139" spans="1:4" ht="30.75" customHeight="1" x14ac:dyDescent="0.35">
      <c r="A1139" s="24" t="s">
        <v>4040</v>
      </c>
      <c r="B1139" s="25" t="s">
        <v>4041</v>
      </c>
      <c r="C1139" s="26" t="s">
        <v>6</v>
      </c>
      <c r="D1139" s="401">
        <v>870</v>
      </c>
    </row>
    <row r="1140" spans="1:4" ht="30.75" customHeight="1" x14ac:dyDescent="0.35">
      <c r="A1140" s="24" t="s">
        <v>4042</v>
      </c>
      <c r="B1140" s="25" t="s">
        <v>4043</v>
      </c>
      <c r="C1140" s="26" t="s">
        <v>6</v>
      </c>
      <c r="D1140" s="401">
        <v>870</v>
      </c>
    </row>
    <row r="1141" spans="1:4" ht="30.75" customHeight="1" x14ac:dyDescent="0.35">
      <c r="A1141" s="24" t="s">
        <v>4044</v>
      </c>
      <c r="B1141" s="25" t="s">
        <v>4045</v>
      </c>
      <c r="C1141" s="26" t="s">
        <v>6</v>
      </c>
      <c r="D1141" s="401">
        <v>870</v>
      </c>
    </row>
    <row r="1142" spans="1:4" ht="30.75" customHeight="1" x14ac:dyDescent="0.35">
      <c r="A1142" s="24" t="s">
        <v>4046</v>
      </c>
      <c r="B1142" s="25" t="s">
        <v>4047</v>
      </c>
      <c r="C1142" s="26" t="s">
        <v>6</v>
      </c>
      <c r="D1142" s="401">
        <v>870</v>
      </c>
    </row>
    <row r="1143" spans="1:4" ht="30.75" customHeight="1" x14ac:dyDescent="0.35">
      <c r="A1143" s="24" t="s">
        <v>4048</v>
      </c>
      <c r="B1143" s="25" t="s">
        <v>4049</v>
      </c>
      <c r="C1143" s="26" t="s">
        <v>6</v>
      </c>
      <c r="D1143" s="401">
        <v>870</v>
      </c>
    </row>
    <row r="1144" spans="1:4" ht="30.75" customHeight="1" x14ac:dyDescent="0.35">
      <c r="A1144" s="24" t="s">
        <v>4050</v>
      </c>
      <c r="B1144" s="25" t="s">
        <v>4051</v>
      </c>
      <c r="C1144" s="26" t="s">
        <v>6</v>
      </c>
      <c r="D1144" s="401">
        <v>870</v>
      </c>
    </row>
    <row r="1145" spans="1:4" ht="30.75" customHeight="1" x14ac:dyDescent="0.2">
      <c r="A1145" s="8"/>
      <c r="B1145" s="9" t="s">
        <v>2180</v>
      </c>
      <c r="C1145" s="23"/>
      <c r="D1145" s="400"/>
    </row>
    <row r="1146" spans="1:4" ht="30.75" customHeight="1" x14ac:dyDescent="0.35">
      <c r="A1146" s="13" t="s">
        <v>2577</v>
      </c>
      <c r="B1146" s="11" t="s">
        <v>2578</v>
      </c>
      <c r="C1146" s="12" t="s">
        <v>6</v>
      </c>
      <c r="D1146" s="401">
        <v>610</v>
      </c>
    </row>
    <row r="1147" spans="1:4" ht="30.75" customHeight="1" x14ac:dyDescent="0.35">
      <c r="A1147" s="13" t="s">
        <v>2579</v>
      </c>
      <c r="B1147" s="11" t="s">
        <v>2580</v>
      </c>
      <c r="C1147" s="12" t="s">
        <v>6</v>
      </c>
      <c r="D1147" s="401">
        <v>610</v>
      </c>
    </row>
    <row r="1148" spans="1:4" ht="30.75" customHeight="1" x14ac:dyDescent="0.35">
      <c r="A1148" s="13" t="s">
        <v>2581</v>
      </c>
      <c r="B1148" s="11" t="s">
        <v>2831</v>
      </c>
      <c r="C1148" s="12" t="s">
        <v>6</v>
      </c>
      <c r="D1148" s="401">
        <v>610</v>
      </c>
    </row>
    <row r="1149" spans="1:4" ht="30.75" customHeight="1" x14ac:dyDescent="0.35">
      <c r="A1149" s="13" t="s">
        <v>2582</v>
      </c>
      <c r="B1149" s="11" t="s">
        <v>2692</v>
      </c>
      <c r="C1149" s="12" t="s">
        <v>6</v>
      </c>
      <c r="D1149" s="401">
        <v>610</v>
      </c>
    </row>
    <row r="1150" spans="1:4" ht="30.75" customHeight="1" x14ac:dyDescent="0.2">
      <c r="A1150" s="8"/>
      <c r="B1150" s="9" t="s">
        <v>3962</v>
      </c>
      <c r="C1150" s="23"/>
      <c r="D1150" s="400"/>
    </row>
    <row r="1151" spans="1:4" ht="30.75" customHeight="1" x14ac:dyDescent="0.35">
      <c r="A1151" s="13" t="s">
        <v>3950</v>
      </c>
      <c r="B1151" s="11" t="s">
        <v>3951</v>
      </c>
      <c r="C1151" s="12" t="s">
        <v>6</v>
      </c>
      <c r="D1151" s="401">
        <v>1500</v>
      </c>
    </row>
    <row r="1152" spans="1:4" ht="30.75" customHeight="1" x14ac:dyDescent="0.35">
      <c r="A1152" s="13" t="s">
        <v>3952</v>
      </c>
      <c r="B1152" s="11" t="s">
        <v>3953</v>
      </c>
      <c r="C1152" s="12" t="s">
        <v>6</v>
      </c>
      <c r="D1152" s="401">
        <v>1500</v>
      </c>
    </row>
    <row r="1153" spans="1:4" ht="30.75" customHeight="1" x14ac:dyDescent="0.2">
      <c r="A1153" s="8"/>
      <c r="B1153" s="9" t="s">
        <v>3963</v>
      </c>
      <c r="C1153" s="23"/>
      <c r="D1153" s="400"/>
    </row>
    <row r="1154" spans="1:4" ht="30.75" customHeight="1" x14ac:dyDescent="0.35">
      <c r="A1154" s="13" t="s">
        <v>3954</v>
      </c>
      <c r="B1154" s="11" t="s">
        <v>3955</v>
      </c>
      <c r="C1154" s="12" t="s">
        <v>6</v>
      </c>
      <c r="D1154" s="401">
        <v>1580</v>
      </c>
    </row>
    <row r="1155" spans="1:4" ht="30.75" customHeight="1" x14ac:dyDescent="0.35">
      <c r="A1155" s="13" t="s">
        <v>3956</v>
      </c>
      <c r="B1155" s="11" t="s">
        <v>3957</v>
      </c>
      <c r="C1155" s="12" t="s">
        <v>6</v>
      </c>
      <c r="D1155" s="401">
        <v>1580</v>
      </c>
    </row>
    <row r="1156" spans="1:4" ht="30.75" customHeight="1" x14ac:dyDescent="0.35">
      <c r="A1156" s="13" t="s">
        <v>3958</v>
      </c>
      <c r="B1156" s="11" t="s">
        <v>3959</v>
      </c>
      <c r="C1156" s="12" t="s">
        <v>6</v>
      </c>
      <c r="D1156" s="401">
        <v>1330</v>
      </c>
    </row>
    <row r="1157" spans="1:4" ht="30.75" customHeight="1" x14ac:dyDescent="0.2">
      <c r="A1157" s="8"/>
      <c r="B1157" s="9" t="s">
        <v>3964</v>
      </c>
      <c r="C1157" s="23"/>
      <c r="D1157" s="400"/>
    </row>
    <row r="1158" spans="1:4" ht="30.75" customHeight="1" x14ac:dyDescent="0.35">
      <c r="A1158" s="13" t="s">
        <v>3960</v>
      </c>
      <c r="B1158" s="11" t="s">
        <v>3961</v>
      </c>
      <c r="C1158" s="12" t="s">
        <v>6</v>
      </c>
      <c r="D1158" s="401">
        <v>1500</v>
      </c>
    </row>
    <row r="1159" spans="1:4" ht="30.75" customHeight="1" x14ac:dyDescent="0.2">
      <c r="A1159" s="8"/>
      <c r="B1159" s="9" t="s">
        <v>4140</v>
      </c>
      <c r="C1159" s="23"/>
      <c r="D1159" s="400"/>
    </row>
    <row r="1160" spans="1:4" ht="30.75" customHeight="1" x14ac:dyDescent="0.35">
      <c r="A1160" s="15" t="s">
        <v>3407</v>
      </c>
      <c r="B1160" s="15" t="s">
        <v>3408</v>
      </c>
      <c r="C1160" s="39" t="s">
        <v>6</v>
      </c>
      <c r="D1160" s="401">
        <v>30000</v>
      </c>
    </row>
    <row r="1161" spans="1:4" ht="30.75" customHeight="1" x14ac:dyDescent="0.35">
      <c r="A1161" s="15" t="s">
        <v>3922</v>
      </c>
      <c r="B1161" s="15" t="s">
        <v>3923</v>
      </c>
      <c r="C1161" s="39" t="s">
        <v>6</v>
      </c>
      <c r="D1161" s="401">
        <v>5000</v>
      </c>
    </row>
    <row r="1162" spans="1:4" ht="30.75" customHeight="1" x14ac:dyDescent="0.35">
      <c r="A1162" s="15" t="s">
        <v>3924</v>
      </c>
      <c r="B1162" s="15" t="s">
        <v>3925</v>
      </c>
      <c r="C1162" s="39" t="s">
        <v>6</v>
      </c>
      <c r="D1162" s="401">
        <v>5000</v>
      </c>
    </row>
    <row r="1163" spans="1:4" ht="30.75" customHeight="1" x14ac:dyDescent="0.35">
      <c r="A1163" s="15" t="s">
        <v>3926</v>
      </c>
      <c r="B1163" s="15" t="s">
        <v>3927</v>
      </c>
      <c r="C1163" s="39" t="s">
        <v>6</v>
      </c>
      <c r="D1163" s="401">
        <v>5000</v>
      </c>
    </row>
    <row r="1164" spans="1:4" ht="30.75" customHeight="1" x14ac:dyDescent="0.35">
      <c r="A1164" s="15" t="s">
        <v>3928</v>
      </c>
      <c r="B1164" s="15" t="s">
        <v>3929</v>
      </c>
      <c r="C1164" s="39" t="s">
        <v>6</v>
      </c>
      <c r="D1164" s="401">
        <v>5000</v>
      </c>
    </row>
    <row r="1165" spans="1:4" ht="30.75" customHeight="1" x14ac:dyDescent="0.35">
      <c r="A1165" s="22" t="s">
        <v>2694</v>
      </c>
      <c r="B1165" s="18" t="s">
        <v>2770</v>
      </c>
      <c r="C1165" s="19" t="s">
        <v>6</v>
      </c>
      <c r="D1165" s="401">
        <v>1200</v>
      </c>
    </row>
    <row r="1166" spans="1:4" ht="30.75" customHeight="1" x14ac:dyDescent="0.35">
      <c r="A1166" s="22" t="s">
        <v>2695</v>
      </c>
      <c r="B1166" s="18" t="s">
        <v>2769</v>
      </c>
      <c r="C1166" s="19" t="s">
        <v>6</v>
      </c>
      <c r="D1166" s="401">
        <v>1200</v>
      </c>
    </row>
    <row r="1167" spans="1:4" ht="30.75" customHeight="1" x14ac:dyDescent="0.35">
      <c r="A1167" s="22" t="s">
        <v>2735</v>
      </c>
      <c r="B1167" s="18" t="s">
        <v>2768</v>
      </c>
      <c r="C1167" s="19" t="s">
        <v>6</v>
      </c>
      <c r="D1167" s="401">
        <v>3000</v>
      </c>
    </row>
    <row r="1168" spans="1:4" ht="30.75" customHeight="1" x14ac:dyDescent="0.35">
      <c r="A1168" s="22" t="s">
        <v>2736</v>
      </c>
      <c r="B1168" s="18" t="s">
        <v>2767</v>
      </c>
      <c r="C1168" s="19" t="s">
        <v>6</v>
      </c>
      <c r="D1168" s="401">
        <v>3000</v>
      </c>
    </row>
    <row r="1169" spans="1:4" ht="30.75" customHeight="1" x14ac:dyDescent="0.35">
      <c r="A1169" s="22" t="s">
        <v>3981</v>
      </c>
      <c r="B1169" s="18" t="s">
        <v>4074</v>
      </c>
      <c r="C1169" s="19" t="s">
        <v>6</v>
      </c>
      <c r="D1169" s="401">
        <v>7000</v>
      </c>
    </row>
    <row r="1170" spans="1:4" ht="30.75" customHeight="1" x14ac:dyDescent="0.35">
      <c r="A1170" s="22" t="s">
        <v>3982</v>
      </c>
      <c r="B1170" s="18" t="s">
        <v>3985</v>
      </c>
      <c r="C1170" s="19" t="s">
        <v>6</v>
      </c>
      <c r="D1170" s="401">
        <v>5000</v>
      </c>
    </row>
    <row r="1171" spans="1:4" ht="30.75" customHeight="1" x14ac:dyDescent="0.35">
      <c r="A1171" s="22" t="s">
        <v>3983</v>
      </c>
      <c r="B1171" s="18" t="s">
        <v>3986</v>
      </c>
      <c r="C1171" s="19" t="s">
        <v>6</v>
      </c>
      <c r="D1171" s="401">
        <v>8700</v>
      </c>
    </row>
    <row r="1172" spans="1:4" ht="30.75" customHeight="1" x14ac:dyDescent="0.35">
      <c r="A1172" s="22" t="s">
        <v>3984</v>
      </c>
      <c r="B1172" s="18" t="s">
        <v>3993</v>
      </c>
      <c r="C1172" s="19" t="s">
        <v>6</v>
      </c>
      <c r="D1172" s="401">
        <v>6000</v>
      </c>
    </row>
    <row r="1173" spans="1:4" ht="30.75" customHeight="1" x14ac:dyDescent="0.35">
      <c r="A1173" s="22" t="s">
        <v>4098</v>
      </c>
      <c r="B1173" s="18" t="s">
        <v>4099</v>
      </c>
      <c r="C1173" s="19" t="s">
        <v>6</v>
      </c>
      <c r="D1173" s="401">
        <v>4600</v>
      </c>
    </row>
    <row r="1174" spans="1:4" ht="30.75" customHeight="1" x14ac:dyDescent="0.35">
      <c r="A1174" s="22" t="s">
        <v>4085</v>
      </c>
      <c r="B1174" s="17" t="s">
        <v>4086</v>
      </c>
      <c r="C1174" s="19" t="s">
        <v>6</v>
      </c>
      <c r="D1174" s="401">
        <v>4600</v>
      </c>
    </row>
    <row r="1175" spans="1:4" ht="30.75" customHeight="1" x14ac:dyDescent="0.35">
      <c r="A1175" s="22" t="s">
        <v>4087</v>
      </c>
      <c r="B1175" s="17" t="s">
        <v>4088</v>
      </c>
      <c r="C1175" s="19" t="s">
        <v>6</v>
      </c>
      <c r="D1175" s="401">
        <v>4600</v>
      </c>
    </row>
    <row r="1176" spans="1:4" ht="30.75" customHeight="1" x14ac:dyDescent="0.35">
      <c r="A1176" s="22" t="s">
        <v>4089</v>
      </c>
      <c r="B1176" s="17" t="s">
        <v>4090</v>
      </c>
      <c r="C1176" s="19" t="s">
        <v>6</v>
      </c>
      <c r="D1176" s="401">
        <v>4600</v>
      </c>
    </row>
    <row r="1177" spans="1:4" ht="30.75" customHeight="1" x14ac:dyDescent="0.35">
      <c r="A1177" s="22"/>
      <c r="B1177" s="35" t="s">
        <v>2693</v>
      </c>
      <c r="C1177" s="19"/>
      <c r="D1177" s="401"/>
    </row>
    <row r="1178" spans="1:4" ht="30.75" customHeight="1" x14ac:dyDescent="0.2">
      <c r="A1178" s="8"/>
      <c r="B1178" s="9" t="s">
        <v>4141</v>
      </c>
      <c r="C1178" s="23"/>
      <c r="D1178" s="400"/>
    </row>
    <row r="1179" spans="1:4" ht="30.75" customHeight="1" x14ac:dyDescent="0.35">
      <c r="A1179" s="24" t="s">
        <v>2699</v>
      </c>
      <c r="B1179" s="25" t="s">
        <v>2789</v>
      </c>
      <c r="C1179" s="12" t="s">
        <v>6</v>
      </c>
      <c r="D1179" s="401">
        <v>1800</v>
      </c>
    </row>
    <row r="1180" spans="1:4" ht="30.75" customHeight="1" x14ac:dyDescent="0.35">
      <c r="A1180" s="24" t="s">
        <v>2700</v>
      </c>
      <c r="B1180" s="25" t="s">
        <v>2790</v>
      </c>
      <c r="C1180" s="12" t="s">
        <v>6</v>
      </c>
      <c r="D1180" s="401">
        <v>1800</v>
      </c>
    </row>
    <row r="1181" spans="1:4" ht="30.75" customHeight="1" x14ac:dyDescent="0.35">
      <c r="A1181" s="24" t="s">
        <v>2701</v>
      </c>
      <c r="B1181" s="25" t="s">
        <v>2791</v>
      </c>
      <c r="C1181" s="12" t="s">
        <v>6</v>
      </c>
      <c r="D1181" s="401">
        <v>1800</v>
      </c>
    </row>
    <row r="1182" spans="1:4" ht="30.75" customHeight="1" x14ac:dyDescent="0.35">
      <c r="A1182" s="24" t="s">
        <v>2702</v>
      </c>
      <c r="B1182" s="25" t="s">
        <v>2792</v>
      </c>
      <c r="C1182" s="12" t="s">
        <v>6</v>
      </c>
      <c r="D1182" s="401">
        <v>1800</v>
      </c>
    </row>
    <row r="1183" spans="1:4" ht="30.75" customHeight="1" x14ac:dyDescent="0.35">
      <c r="A1183" s="24" t="s">
        <v>2703</v>
      </c>
      <c r="B1183" s="25" t="s">
        <v>2793</v>
      </c>
      <c r="C1183" s="12" t="s">
        <v>6</v>
      </c>
      <c r="D1183" s="401">
        <v>1800</v>
      </c>
    </row>
    <row r="1184" spans="1:4" ht="30.75" customHeight="1" x14ac:dyDescent="0.35">
      <c r="A1184" s="24" t="s">
        <v>2704</v>
      </c>
      <c r="B1184" s="25" t="s">
        <v>2794</v>
      </c>
      <c r="C1184" s="12" t="s">
        <v>6</v>
      </c>
      <c r="D1184" s="401">
        <v>1800</v>
      </c>
    </row>
    <row r="1185" spans="1:4" ht="30.75" customHeight="1" x14ac:dyDescent="0.35">
      <c r="A1185" s="24" t="s">
        <v>2705</v>
      </c>
      <c r="B1185" s="25" t="s">
        <v>2795</v>
      </c>
      <c r="C1185" s="12" t="s">
        <v>6</v>
      </c>
      <c r="D1185" s="401">
        <v>1800</v>
      </c>
    </row>
    <row r="1186" spans="1:4" ht="30.75" customHeight="1" x14ac:dyDescent="0.35">
      <c r="A1186" s="24" t="s">
        <v>2706</v>
      </c>
      <c r="B1186" s="25" t="s">
        <v>2796</v>
      </c>
      <c r="C1186" s="12" t="s">
        <v>6</v>
      </c>
      <c r="D1186" s="401">
        <v>1800</v>
      </c>
    </row>
    <row r="1187" spans="1:4" ht="30.75" customHeight="1" x14ac:dyDescent="0.35">
      <c r="A1187" s="24" t="s">
        <v>2707</v>
      </c>
      <c r="B1187" s="25" t="s">
        <v>2797</v>
      </c>
      <c r="C1187" s="12" t="s">
        <v>6</v>
      </c>
      <c r="D1187" s="401">
        <v>1800</v>
      </c>
    </row>
    <row r="1188" spans="1:4" ht="30.75" customHeight="1" x14ac:dyDescent="0.35">
      <c r="A1188" s="24" t="s">
        <v>2708</v>
      </c>
      <c r="B1188" s="25" t="s">
        <v>2798</v>
      </c>
      <c r="C1188" s="12" t="s">
        <v>6</v>
      </c>
      <c r="D1188" s="401">
        <v>1800</v>
      </c>
    </row>
    <row r="1189" spans="1:4" ht="30.75" customHeight="1" x14ac:dyDescent="0.35">
      <c r="A1189" s="24" t="s">
        <v>2709</v>
      </c>
      <c r="B1189" s="25" t="s">
        <v>2799</v>
      </c>
      <c r="C1189" s="12" t="s">
        <v>6</v>
      </c>
      <c r="D1189" s="401">
        <v>1800</v>
      </c>
    </row>
    <row r="1190" spans="1:4" ht="30.75" customHeight="1" x14ac:dyDescent="0.35">
      <c r="A1190" s="24" t="s">
        <v>2710</v>
      </c>
      <c r="B1190" s="25" t="s">
        <v>2800</v>
      </c>
      <c r="C1190" s="12" t="s">
        <v>6</v>
      </c>
      <c r="D1190" s="401">
        <v>1800</v>
      </c>
    </row>
    <row r="1191" spans="1:4" ht="30.75" customHeight="1" x14ac:dyDescent="0.35">
      <c r="A1191" s="24" t="s">
        <v>2711</v>
      </c>
      <c r="B1191" s="25" t="s">
        <v>2801</v>
      </c>
      <c r="C1191" s="12" t="s">
        <v>6</v>
      </c>
      <c r="D1191" s="401">
        <v>1800</v>
      </c>
    </row>
    <row r="1192" spans="1:4" ht="30.75" customHeight="1" x14ac:dyDescent="0.35">
      <c r="A1192" s="24" t="s">
        <v>2712</v>
      </c>
      <c r="B1192" s="25" t="s">
        <v>2802</v>
      </c>
      <c r="C1192" s="12" t="s">
        <v>6</v>
      </c>
      <c r="D1192" s="401">
        <v>1800</v>
      </c>
    </row>
    <row r="1193" spans="1:4" ht="30.75" customHeight="1" x14ac:dyDescent="0.35">
      <c r="A1193" s="13"/>
      <c r="B1193" s="35" t="s">
        <v>1589</v>
      </c>
      <c r="C1193" s="12"/>
      <c r="D1193" s="401"/>
    </row>
    <row r="1194" spans="1:4" ht="30.75" customHeight="1" x14ac:dyDescent="0.2">
      <c r="A1194" s="8"/>
      <c r="B1194" s="9" t="s">
        <v>4142</v>
      </c>
      <c r="C1194" s="23"/>
      <c r="D1194" s="400"/>
    </row>
    <row r="1195" spans="1:4" ht="30.75" customHeight="1" x14ac:dyDescent="0.35">
      <c r="A1195" s="24" t="s">
        <v>2713</v>
      </c>
      <c r="B1195" s="25" t="s">
        <v>2803</v>
      </c>
      <c r="C1195" s="12" t="s">
        <v>6</v>
      </c>
      <c r="D1195" s="401">
        <v>1800</v>
      </c>
    </row>
    <row r="1196" spans="1:4" ht="30.75" customHeight="1" x14ac:dyDescent="0.35">
      <c r="A1196" s="24" t="s">
        <v>2714</v>
      </c>
      <c r="B1196" s="25" t="s">
        <v>2804</v>
      </c>
      <c r="C1196" s="12" t="s">
        <v>6</v>
      </c>
      <c r="D1196" s="401">
        <v>1800</v>
      </c>
    </row>
    <row r="1197" spans="1:4" ht="30.75" customHeight="1" x14ac:dyDescent="0.35">
      <c r="A1197" s="24" t="s">
        <v>2715</v>
      </c>
      <c r="B1197" s="25" t="s">
        <v>2805</v>
      </c>
      <c r="C1197" s="12" t="s">
        <v>6</v>
      </c>
      <c r="D1197" s="401">
        <v>1800</v>
      </c>
    </row>
    <row r="1198" spans="1:4" ht="30.75" customHeight="1" x14ac:dyDescent="0.35">
      <c r="A1198" s="24" t="s">
        <v>2716</v>
      </c>
      <c r="B1198" s="25" t="s">
        <v>2806</v>
      </c>
      <c r="C1198" s="12" t="s">
        <v>6</v>
      </c>
      <c r="D1198" s="401">
        <v>1800</v>
      </c>
    </row>
    <row r="1199" spans="1:4" ht="30.75" customHeight="1" x14ac:dyDescent="0.35">
      <c r="A1199" s="24" t="s">
        <v>2717</v>
      </c>
      <c r="B1199" s="25" t="s">
        <v>2807</v>
      </c>
      <c r="C1199" s="12" t="s">
        <v>6</v>
      </c>
      <c r="D1199" s="401">
        <v>1800</v>
      </c>
    </row>
    <row r="1200" spans="1:4" ht="30.75" customHeight="1" x14ac:dyDescent="0.35">
      <c r="A1200" s="13"/>
      <c r="B1200" s="35" t="s">
        <v>1589</v>
      </c>
      <c r="C1200" s="12"/>
      <c r="D1200" s="401"/>
    </row>
    <row r="1201" spans="1:4" ht="30.75" customHeight="1" x14ac:dyDescent="0.2">
      <c r="A1201" s="54"/>
      <c r="B1201" s="29" t="s">
        <v>4143</v>
      </c>
      <c r="C1201" s="56"/>
      <c r="D1201" s="400"/>
    </row>
    <row r="1202" spans="1:4" ht="30.75" customHeight="1" x14ac:dyDescent="0.35">
      <c r="A1202" s="24" t="s">
        <v>2718</v>
      </c>
      <c r="B1202" s="25" t="s">
        <v>2808</v>
      </c>
      <c r="C1202" s="12" t="s">
        <v>6</v>
      </c>
      <c r="D1202" s="401">
        <v>1800</v>
      </c>
    </row>
    <row r="1203" spans="1:4" ht="30.75" customHeight="1" x14ac:dyDescent="0.35">
      <c r="A1203" s="40" t="s">
        <v>2719</v>
      </c>
      <c r="B1203" s="38" t="s">
        <v>2809</v>
      </c>
      <c r="C1203" s="19" t="s">
        <v>6</v>
      </c>
      <c r="D1203" s="401">
        <v>1800</v>
      </c>
    </row>
    <row r="1204" spans="1:4" ht="30.75" customHeight="1" x14ac:dyDescent="0.35">
      <c r="A1204" s="40" t="s">
        <v>2720</v>
      </c>
      <c r="B1204" s="38" t="s">
        <v>2810</v>
      </c>
      <c r="C1204" s="19" t="s">
        <v>6</v>
      </c>
      <c r="D1204" s="401">
        <v>1800</v>
      </c>
    </row>
    <row r="1205" spans="1:4" ht="30.75" customHeight="1" x14ac:dyDescent="0.35">
      <c r="A1205" s="24" t="s">
        <v>2721</v>
      </c>
      <c r="B1205" s="25" t="s">
        <v>2811</v>
      </c>
      <c r="C1205" s="12" t="s">
        <v>6</v>
      </c>
      <c r="D1205" s="401">
        <v>1800</v>
      </c>
    </row>
    <row r="1206" spans="1:4" ht="30.75" customHeight="1" x14ac:dyDescent="0.35">
      <c r="A1206" s="13"/>
      <c r="B1206" s="35" t="s">
        <v>1589</v>
      </c>
      <c r="C1206" s="12"/>
      <c r="D1206" s="401"/>
    </row>
    <row r="1207" spans="1:4" ht="30.75" customHeight="1" x14ac:dyDescent="0.2">
      <c r="A1207" s="54"/>
      <c r="B1207" s="29" t="s">
        <v>4144</v>
      </c>
      <c r="C1207" s="56"/>
      <c r="D1207" s="400"/>
    </row>
    <row r="1208" spans="1:4" ht="30.75" customHeight="1" x14ac:dyDescent="0.35">
      <c r="A1208" s="24" t="s">
        <v>2722</v>
      </c>
      <c r="B1208" s="25" t="s">
        <v>2824</v>
      </c>
      <c r="C1208" s="12" t="s">
        <v>6</v>
      </c>
      <c r="D1208" s="401">
        <v>1800</v>
      </c>
    </row>
    <row r="1209" spans="1:4" ht="30.75" customHeight="1" x14ac:dyDescent="0.35">
      <c r="A1209" s="24" t="s">
        <v>2723</v>
      </c>
      <c r="B1209" s="25" t="s">
        <v>2825</v>
      </c>
      <c r="C1209" s="12" t="s">
        <v>6</v>
      </c>
      <c r="D1209" s="401">
        <v>1800</v>
      </c>
    </row>
    <row r="1210" spans="1:4" ht="30.75" customHeight="1" x14ac:dyDescent="0.35">
      <c r="A1210" s="24" t="s">
        <v>2724</v>
      </c>
      <c r="B1210" s="25" t="s">
        <v>2812</v>
      </c>
      <c r="C1210" s="12" t="s">
        <v>6</v>
      </c>
      <c r="D1210" s="401">
        <v>1800</v>
      </c>
    </row>
    <row r="1211" spans="1:4" ht="30.75" customHeight="1" x14ac:dyDescent="0.35">
      <c r="A1211" s="24" t="s">
        <v>2725</v>
      </c>
      <c r="B1211" s="25" t="s">
        <v>2813</v>
      </c>
      <c r="C1211" s="12" t="s">
        <v>6</v>
      </c>
      <c r="D1211" s="401">
        <v>1800</v>
      </c>
    </row>
    <row r="1212" spans="1:4" ht="30.75" customHeight="1" x14ac:dyDescent="0.35">
      <c r="A1212" s="24" t="s">
        <v>2726</v>
      </c>
      <c r="B1212" s="25" t="s">
        <v>2814</v>
      </c>
      <c r="C1212" s="12" t="s">
        <v>6</v>
      </c>
      <c r="D1212" s="401">
        <v>1800</v>
      </c>
    </row>
    <row r="1213" spans="1:4" ht="30.75" customHeight="1" x14ac:dyDescent="0.35">
      <c r="A1213" s="13"/>
      <c r="B1213" s="35" t="s">
        <v>1589</v>
      </c>
      <c r="C1213" s="12"/>
      <c r="D1213" s="401"/>
    </row>
    <row r="1214" spans="1:4" ht="30.75" customHeight="1" x14ac:dyDescent="0.2">
      <c r="A1214" s="85"/>
      <c r="B1214" s="55" t="s">
        <v>4145</v>
      </c>
      <c r="C1214" s="85"/>
      <c r="D1214" s="400"/>
    </row>
    <row r="1215" spans="1:4" ht="30.75" customHeight="1" x14ac:dyDescent="0.35">
      <c r="A1215" s="24" t="s">
        <v>2727</v>
      </c>
      <c r="B1215" s="25" t="s">
        <v>2815</v>
      </c>
      <c r="C1215" s="12" t="s">
        <v>6</v>
      </c>
      <c r="D1215" s="401">
        <v>1800</v>
      </c>
    </row>
    <row r="1216" spans="1:4" ht="30.75" customHeight="1" x14ac:dyDescent="0.35">
      <c r="A1216" s="40" t="s">
        <v>2728</v>
      </c>
      <c r="B1216" s="38" t="s">
        <v>2816</v>
      </c>
      <c r="C1216" s="19" t="s">
        <v>6</v>
      </c>
      <c r="D1216" s="401">
        <v>1800</v>
      </c>
    </row>
    <row r="1217" spans="1:4" ht="30.75" customHeight="1" x14ac:dyDescent="0.35">
      <c r="A1217" s="40" t="s">
        <v>2729</v>
      </c>
      <c r="B1217" s="38" t="s">
        <v>2817</v>
      </c>
      <c r="C1217" s="19" t="s">
        <v>6</v>
      </c>
      <c r="D1217" s="401">
        <v>1800</v>
      </c>
    </row>
    <row r="1218" spans="1:4" ht="30.75" customHeight="1" x14ac:dyDescent="0.35">
      <c r="A1218" s="40" t="s">
        <v>2730</v>
      </c>
      <c r="B1218" s="38" t="s">
        <v>2818</v>
      </c>
      <c r="C1218" s="19" t="s">
        <v>6</v>
      </c>
      <c r="D1218" s="401">
        <v>1800</v>
      </c>
    </row>
    <row r="1219" spans="1:4" ht="30.75" customHeight="1" x14ac:dyDescent="0.35">
      <c r="A1219" s="24" t="s">
        <v>2731</v>
      </c>
      <c r="B1219" s="25" t="s">
        <v>2819</v>
      </c>
      <c r="C1219" s="12" t="s">
        <v>6</v>
      </c>
      <c r="D1219" s="401">
        <v>1800</v>
      </c>
    </row>
    <row r="1220" spans="1:4" ht="30.75" customHeight="1" x14ac:dyDescent="0.35">
      <c r="A1220" s="40" t="s">
        <v>2732</v>
      </c>
      <c r="B1220" s="38" t="s">
        <v>2820</v>
      </c>
      <c r="C1220" s="19" t="s">
        <v>6</v>
      </c>
      <c r="D1220" s="401">
        <v>1800</v>
      </c>
    </row>
    <row r="1221" spans="1:4" ht="30.75" customHeight="1" x14ac:dyDescent="0.35">
      <c r="A1221" s="40" t="s">
        <v>2733</v>
      </c>
      <c r="B1221" s="38" t="s">
        <v>2821</v>
      </c>
      <c r="C1221" s="19" t="s">
        <v>6</v>
      </c>
      <c r="D1221" s="401">
        <v>1800</v>
      </c>
    </row>
    <row r="1222" spans="1:4" ht="30.75" customHeight="1" x14ac:dyDescent="0.35">
      <c r="A1222" s="24" t="s">
        <v>2696</v>
      </c>
      <c r="B1222" s="25" t="s">
        <v>2823</v>
      </c>
      <c r="C1222" s="12" t="s">
        <v>6</v>
      </c>
      <c r="D1222" s="401">
        <v>1800</v>
      </c>
    </row>
    <row r="1223" spans="1:4" ht="30.75" customHeight="1" x14ac:dyDescent="0.35">
      <c r="A1223" s="40" t="s">
        <v>2697</v>
      </c>
      <c r="B1223" s="38" t="s">
        <v>2827</v>
      </c>
      <c r="C1223" s="19" t="s">
        <v>6</v>
      </c>
      <c r="D1223" s="401">
        <v>1800</v>
      </c>
    </row>
    <row r="1224" spans="1:4" ht="30.75" customHeight="1" x14ac:dyDescent="0.35">
      <c r="A1224" s="24" t="s">
        <v>2698</v>
      </c>
      <c r="B1224" s="25" t="s">
        <v>2822</v>
      </c>
      <c r="C1224" s="12" t="s">
        <v>6</v>
      </c>
      <c r="D1224" s="401">
        <v>1800</v>
      </c>
    </row>
    <row r="1225" spans="1:4" ht="30.75" customHeight="1" x14ac:dyDescent="0.35">
      <c r="A1225" s="24" t="s">
        <v>3969</v>
      </c>
      <c r="B1225" s="25" t="s">
        <v>3970</v>
      </c>
      <c r="C1225" s="12" t="s">
        <v>6</v>
      </c>
      <c r="D1225" s="401">
        <v>1800</v>
      </c>
    </row>
    <row r="1226" spans="1:4" ht="30.75" customHeight="1" x14ac:dyDescent="0.35">
      <c r="A1226" s="22"/>
      <c r="B1226" s="35" t="s">
        <v>1589</v>
      </c>
      <c r="C1226" s="19"/>
      <c r="D1226" s="401"/>
    </row>
    <row r="1227" spans="1:4" ht="30.75" customHeight="1" x14ac:dyDescent="0.2">
      <c r="A1227" s="8"/>
      <c r="B1227" s="9" t="s">
        <v>1308</v>
      </c>
      <c r="C1227" s="23"/>
      <c r="D1227" s="400"/>
    </row>
    <row r="1228" spans="1:4" ht="30.75" customHeight="1" x14ac:dyDescent="0.35">
      <c r="A1228" s="22" t="s">
        <v>2734</v>
      </c>
      <c r="B1228" s="36" t="s">
        <v>3406</v>
      </c>
      <c r="C1228" s="19" t="s">
        <v>6</v>
      </c>
      <c r="D1228" s="401">
        <v>16000</v>
      </c>
    </row>
    <row r="1229" spans="1:4" ht="30.75" customHeight="1" x14ac:dyDescent="0.2">
      <c r="A1229" s="8"/>
      <c r="B1229" s="9" t="s">
        <v>2264</v>
      </c>
      <c r="C1229" s="23"/>
      <c r="D1229" s="400"/>
    </row>
    <row r="1230" spans="1:4" ht="30.75" customHeight="1" x14ac:dyDescent="0.35">
      <c r="A1230" s="13" t="s">
        <v>2275</v>
      </c>
      <c r="B1230" s="11" t="s">
        <v>2274</v>
      </c>
      <c r="C1230" s="12" t="s">
        <v>6</v>
      </c>
      <c r="D1230" s="401">
        <v>610</v>
      </c>
    </row>
    <row r="1231" spans="1:4" ht="30.75" customHeight="1" x14ac:dyDescent="0.35">
      <c r="A1231" s="13" t="s">
        <v>2277</v>
      </c>
      <c r="B1231" s="11" t="s">
        <v>2276</v>
      </c>
      <c r="C1231" s="12" t="s">
        <v>6</v>
      </c>
      <c r="D1231" s="401">
        <v>610</v>
      </c>
    </row>
    <row r="1232" spans="1:4" ht="30.75" customHeight="1" x14ac:dyDescent="0.35">
      <c r="A1232" s="13" t="s">
        <v>2279</v>
      </c>
      <c r="B1232" s="11" t="s">
        <v>2278</v>
      </c>
      <c r="C1232" s="12" t="s">
        <v>6</v>
      </c>
      <c r="D1232" s="401">
        <v>610</v>
      </c>
    </row>
    <row r="1233" spans="1:4" ht="30.75" customHeight="1" x14ac:dyDescent="0.35">
      <c r="A1233" s="13" t="s">
        <v>2281</v>
      </c>
      <c r="B1233" s="11" t="s">
        <v>2280</v>
      </c>
      <c r="C1233" s="12" t="s">
        <v>6</v>
      </c>
      <c r="D1233" s="401">
        <v>610</v>
      </c>
    </row>
    <row r="1234" spans="1:4" ht="30.75" customHeight="1" x14ac:dyDescent="0.35">
      <c r="A1234" s="13" t="s">
        <v>2283</v>
      </c>
      <c r="B1234" s="11" t="s">
        <v>2282</v>
      </c>
      <c r="C1234" s="12" t="s">
        <v>6</v>
      </c>
      <c r="D1234" s="401">
        <v>610</v>
      </c>
    </row>
    <row r="1235" spans="1:4" ht="30.75" customHeight="1" x14ac:dyDescent="0.35">
      <c r="A1235" s="13" t="s">
        <v>2285</v>
      </c>
      <c r="B1235" s="11" t="s">
        <v>2284</v>
      </c>
      <c r="C1235" s="12" t="s">
        <v>6</v>
      </c>
      <c r="D1235" s="401">
        <v>610</v>
      </c>
    </row>
    <row r="1236" spans="1:4" ht="30.75" customHeight="1" x14ac:dyDescent="0.35">
      <c r="A1236" s="13" t="s">
        <v>2287</v>
      </c>
      <c r="B1236" s="11" t="s">
        <v>2286</v>
      </c>
      <c r="C1236" s="12" t="s">
        <v>6</v>
      </c>
      <c r="D1236" s="401">
        <v>610</v>
      </c>
    </row>
    <row r="1237" spans="1:4" ht="30.75" customHeight="1" x14ac:dyDescent="0.35">
      <c r="A1237" s="13" t="s">
        <v>2289</v>
      </c>
      <c r="B1237" s="11" t="s">
        <v>2288</v>
      </c>
      <c r="C1237" s="12" t="s">
        <v>6</v>
      </c>
      <c r="D1237" s="401">
        <v>610</v>
      </c>
    </row>
    <row r="1238" spans="1:4" ht="30.75" customHeight="1" x14ac:dyDescent="0.35">
      <c r="A1238" s="13" t="s">
        <v>2291</v>
      </c>
      <c r="B1238" s="11" t="s">
        <v>2290</v>
      </c>
      <c r="C1238" s="12" t="s">
        <v>6</v>
      </c>
      <c r="D1238" s="401">
        <v>610</v>
      </c>
    </row>
    <row r="1239" spans="1:4" ht="30.75" customHeight="1" x14ac:dyDescent="0.35">
      <c r="A1239" s="13" t="s">
        <v>2293</v>
      </c>
      <c r="B1239" s="11" t="s">
        <v>2292</v>
      </c>
      <c r="C1239" s="12" t="s">
        <v>6</v>
      </c>
      <c r="D1239" s="401">
        <v>610</v>
      </c>
    </row>
    <row r="1240" spans="1:4" ht="30.75" customHeight="1" x14ac:dyDescent="0.35">
      <c r="A1240" s="13" t="s">
        <v>2295</v>
      </c>
      <c r="B1240" s="11" t="s">
        <v>2294</v>
      </c>
      <c r="C1240" s="12" t="s">
        <v>6</v>
      </c>
      <c r="D1240" s="401">
        <v>610</v>
      </c>
    </row>
    <row r="1241" spans="1:4" ht="30.75" customHeight="1" x14ac:dyDescent="0.35">
      <c r="A1241" s="13" t="s">
        <v>2297</v>
      </c>
      <c r="B1241" s="11" t="s">
        <v>2296</v>
      </c>
      <c r="C1241" s="12" t="s">
        <v>6</v>
      </c>
      <c r="D1241" s="401">
        <v>610</v>
      </c>
    </row>
    <row r="1242" spans="1:4" ht="30.75" customHeight="1" x14ac:dyDescent="0.35">
      <c r="A1242" s="13" t="s">
        <v>2299</v>
      </c>
      <c r="B1242" s="11" t="s">
        <v>2298</v>
      </c>
      <c r="C1242" s="12" t="s">
        <v>6</v>
      </c>
      <c r="D1242" s="401">
        <v>610</v>
      </c>
    </row>
    <row r="1243" spans="1:4" ht="30.75" customHeight="1" x14ac:dyDescent="0.35">
      <c r="A1243" s="13" t="s">
        <v>2301</v>
      </c>
      <c r="B1243" s="11" t="s">
        <v>2300</v>
      </c>
      <c r="C1243" s="12" t="s">
        <v>6</v>
      </c>
      <c r="D1243" s="401">
        <v>610</v>
      </c>
    </row>
    <row r="1244" spans="1:4" ht="30.75" customHeight="1" x14ac:dyDescent="0.35">
      <c r="A1244" s="13" t="s">
        <v>2303</v>
      </c>
      <c r="B1244" s="11" t="s">
        <v>2302</v>
      </c>
      <c r="C1244" s="12" t="s">
        <v>6</v>
      </c>
      <c r="D1244" s="401">
        <v>610</v>
      </c>
    </row>
    <row r="1245" spans="1:4" ht="30.75" customHeight="1" x14ac:dyDescent="0.35">
      <c r="A1245" s="13" t="s">
        <v>2305</v>
      </c>
      <c r="B1245" s="11" t="s">
        <v>2304</v>
      </c>
      <c r="C1245" s="12" t="s">
        <v>6</v>
      </c>
      <c r="D1245" s="401">
        <v>610</v>
      </c>
    </row>
    <row r="1246" spans="1:4" ht="30.75" customHeight="1" x14ac:dyDescent="0.35">
      <c r="A1246" s="13" t="s">
        <v>2307</v>
      </c>
      <c r="B1246" s="11" t="s">
        <v>2306</v>
      </c>
      <c r="C1246" s="19" t="s">
        <v>6</v>
      </c>
      <c r="D1246" s="401">
        <v>610</v>
      </c>
    </row>
    <row r="1247" spans="1:4" ht="30.75" customHeight="1" x14ac:dyDescent="0.35">
      <c r="A1247" s="13" t="s">
        <v>2309</v>
      </c>
      <c r="B1247" s="11" t="s">
        <v>2308</v>
      </c>
      <c r="C1247" s="12" t="s">
        <v>6</v>
      </c>
      <c r="D1247" s="401">
        <v>610</v>
      </c>
    </row>
    <row r="1248" spans="1:4" ht="30.75" customHeight="1" x14ac:dyDescent="0.35">
      <c r="A1248" s="13" t="s">
        <v>2311</v>
      </c>
      <c r="B1248" s="11" t="s">
        <v>2310</v>
      </c>
      <c r="C1248" s="12" t="s">
        <v>6</v>
      </c>
      <c r="D1248" s="401">
        <v>610</v>
      </c>
    </row>
    <row r="1249" spans="1:4" ht="30.75" customHeight="1" x14ac:dyDescent="0.35">
      <c r="A1249" s="13" t="s">
        <v>2313</v>
      </c>
      <c r="B1249" s="11" t="s">
        <v>2312</v>
      </c>
      <c r="C1249" s="12" t="s">
        <v>6</v>
      </c>
      <c r="D1249" s="401">
        <v>610</v>
      </c>
    </row>
    <row r="1250" spans="1:4" ht="30.75" customHeight="1" x14ac:dyDescent="0.35">
      <c r="A1250" s="13" t="s">
        <v>2315</v>
      </c>
      <c r="B1250" s="11" t="s">
        <v>2314</v>
      </c>
      <c r="C1250" s="12" t="s">
        <v>6</v>
      </c>
      <c r="D1250" s="401">
        <v>610</v>
      </c>
    </row>
    <row r="1251" spans="1:4" ht="30.75" customHeight="1" x14ac:dyDescent="0.2">
      <c r="A1251" s="8"/>
      <c r="B1251" s="9" t="s">
        <v>2265</v>
      </c>
      <c r="C1251" s="23"/>
      <c r="D1251" s="400"/>
    </row>
    <row r="1252" spans="1:4" ht="30.75" customHeight="1" x14ac:dyDescent="0.35">
      <c r="A1252" s="13" t="s">
        <v>2317</v>
      </c>
      <c r="B1252" s="11" t="s">
        <v>2316</v>
      </c>
      <c r="C1252" s="12" t="s">
        <v>6</v>
      </c>
      <c r="D1252" s="401">
        <v>610</v>
      </c>
    </row>
    <row r="1253" spans="1:4" ht="30.75" customHeight="1" x14ac:dyDescent="0.35">
      <c r="A1253" s="13" t="s">
        <v>2319</v>
      </c>
      <c r="B1253" s="11" t="s">
        <v>2318</v>
      </c>
      <c r="C1253" s="12" t="s">
        <v>6</v>
      </c>
      <c r="D1253" s="401">
        <v>610</v>
      </c>
    </row>
    <row r="1254" spans="1:4" ht="30.75" customHeight="1" x14ac:dyDescent="0.35">
      <c r="A1254" s="13" t="s">
        <v>2321</v>
      </c>
      <c r="B1254" s="11" t="s">
        <v>2320</v>
      </c>
      <c r="C1254" s="12" t="s">
        <v>6</v>
      </c>
      <c r="D1254" s="401">
        <v>610</v>
      </c>
    </row>
    <row r="1255" spans="1:4" ht="30.75" customHeight="1" x14ac:dyDescent="0.35">
      <c r="A1255" s="13" t="s">
        <v>2323</v>
      </c>
      <c r="B1255" s="11" t="s">
        <v>2322</v>
      </c>
      <c r="C1255" s="12" t="s">
        <v>6</v>
      </c>
      <c r="D1255" s="401">
        <v>610</v>
      </c>
    </row>
    <row r="1256" spans="1:4" ht="30.75" customHeight="1" x14ac:dyDescent="0.35">
      <c r="A1256" s="13" t="s">
        <v>2325</v>
      </c>
      <c r="B1256" s="11" t="s">
        <v>2324</v>
      </c>
      <c r="C1256" s="12" t="s">
        <v>6</v>
      </c>
      <c r="D1256" s="401">
        <v>610</v>
      </c>
    </row>
    <row r="1257" spans="1:4" ht="30.75" customHeight="1" x14ac:dyDescent="0.35">
      <c r="A1257" s="13" t="s">
        <v>2327</v>
      </c>
      <c r="B1257" s="11" t="s">
        <v>2326</v>
      </c>
      <c r="C1257" s="12" t="s">
        <v>6</v>
      </c>
      <c r="D1257" s="401">
        <v>610</v>
      </c>
    </row>
    <row r="1258" spans="1:4" ht="30.75" customHeight="1" x14ac:dyDescent="0.35">
      <c r="A1258" s="13" t="s">
        <v>2329</v>
      </c>
      <c r="B1258" s="11" t="s">
        <v>2328</v>
      </c>
      <c r="C1258" s="12" t="s">
        <v>6</v>
      </c>
      <c r="D1258" s="401">
        <v>610</v>
      </c>
    </row>
    <row r="1259" spans="1:4" ht="30.75" customHeight="1" x14ac:dyDescent="0.35">
      <c r="A1259" s="13" t="s">
        <v>2331</v>
      </c>
      <c r="B1259" s="11" t="s">
        <v>2330</v>
      </c>
      <c r="C1259" s="12" t="s">
        <v>6</v>
      </c>
      <c r="D1259" s="401">
        <v>610</v>
      </c>
    </row>
    <row r="1260" spans="1:4" ht="30.75" customHeight="1" x14ac:dyDescent="0.35">
      <c r="A1260" s="13" t="s">
        <v>2333</v>
      </c>
      <c r="B1260" s="11" t="s">
        <v>2332</v>
      </c>
      <c r="C1260" s="12" t="s">
        <v>6</v>
      </c>
      <c r="D1260" s="401">
        <v>610</v>
      </c>
    </row>
    <row r="1261" spans="1:4" ht="30.75" customHeight="1" x14ac:dyDescent="0.35">
      <c r="A1261" s="13" t="s">
        <v>2335</v>
      </c>
      <c r="B1261" s="11" t="s">
        <v>2334</v>
      </c>
      <c r="C1261" s="12" t="s">
        <v>6</v>
      </c>
      <c r="D1261" s="401">
        <v>610</v>
      </c>
    </row>
    <row r="1262" spans="1:4" ht="30.75" customHeight="1" x14ac:dyDescent="0.35">
      <c r="A1262" s="13" t="s">
        <v>2336</v>
      </c>
      <c r="B1262" s="11" t="s">
        <v>2690</v>
      </c>
      <c r="C1262" s="12" t="s">
        <v>6</v>
      </c>
      <c r="D1262" s="401">
        <v>610</v>
      </c>
    </row>
    <row r="1263" spans="1:4" ht="30.75" customHeight="1" x14ac:dyDescent="0.35">
      <c r="A1263" s="13" t="s">
        <v>2338</v>
      </c>
      <c r="B1263" s="11" t="s">
        <v>2337</v>
      </c>
      <c r="C1263" s="12" t="s">
        <v>6</v>
      </c>
      <c r="D1263" s="401">
        <v>610</v>
      </c>
    </row>
    <row r="1264" spans="1:4" ht="30.75" customHeight="1" x14ac:dyDescent="0.35">
      <c r="A1264" s="13" t="s">
        <v>2340</v>
      </c>
      <c r="B1264" s="11" t="s">
        <v>2339</v>
      </c>
      <c r="C1264" s="12" t="s">
        <v>6</v>
      </c>
      <c r="D1264" s="401">
        <v>610</v>
      </c>
    </row>
    <row r="1265" spans="1:4" ht="30.75" customHeight="1" x14ac:dyDescent="0.35">
      <c r="A1265" s="13" t="s">
        <v>2342</v>
      </c>
      <c r="B1265" s="11" t="s">
        <v>2341</v>
      </c>
      <c r="C1265" s="12" t="s">
        <v>6</v>
      </c>
      <c r="D1265" s="401">
        <v>610</v>
      </c>
    </row>
    <row r="1266" spans="1:4" ht="30.75" customHeight="1" x14ac:dyDescent="0.35">
      <c r="A1266" s="13" t="s">
        <v>2343</v>
      </c>
      <c r="B1266" s="11" t="s">
        <v>2766</v>
      </c>
      <c r="C1266" s="12" t="s">
        <v>6</v>
      </c>
      <c r="D1266" s="401">
        <v>610</v>
      </c>
    </row>
    <row r="1267" spans="1:4" ht="30.75" customHeight="1" x14ac:dyDescent="0.35">
      <c r="A1267" s="13" t="s">
        <v>2345</v>
      </c>
      <c r="B1267" s="11" t="s">
        <v>2344</v>
      </c>
      <c r="C1267" s="12" t="s">
        <v>6</v>
      </c>
      <c r="D1267" s="401">
        <v>610</v>
      </c>
    </row>
    <row r="1268" spans="1:4" ht="30.75" customHeight="1" x14ac:dyDescent="0.35">
      <c r="A1268" s="13" t="s">
        <v>2347</v>
      </c>
      <c r="B1268" s="11" t="s">
        <v>2346</v>
      </c>
      <c r="C1268" s="12" t="s">
        <v>6</v>
      </c>
      <c r="D1268" s="401">
        <v>610</v>
      </c>
    </row>
    <row r="1269" spans="1:4" ht="30.75" customHeight="1" x14ac:dyDescent="0.2">
      <c r="A1269" s="8"/>
      <c r="B1269" s="9" t="s">
        <v>2266</v>
      </c>
      <c r="C1269" s="23"/>
      <c r="D1269" s="400"/>
    </row>
    <row r="1270" spans="1:4" ht="30.75" customHeight="1" x14ac:dyDescent="0.35">
      <c r="A1270" s="13" t="s">
        <v>2349</v>
      </c>
      <c r="B1270" s="11" t="s">
        <v>2348</v>
      </c>
      <c r="C1270" s="12" t="s">
        <v>6</v>
      </c>
      <c r="D1270" s="401">
        <v>610</v>
      </c>
    </row>
    <row r="1271" spans="1:4" ht="30.75" customHeight="1" x14ac:dyDescent="0.35">
      <c r="A1271" s="13" t="s">
        <v>2351</v>
      </c>
      <c r="B1271" s="11" t="s">
        <v>2350</v>
      </c>
      <c r="C1271" s="12" t="s">
        <v>6</v>
      </c>
      <c r="D1271" s="401">
        <v>610</v>
      </c>
    </row>
    <row r="1272" spans="1:4" ht="30.75" customHeight="1" x14ac:dyDescent="0.35">
      <c r="A1272" s="13" t="s">
        <v>2353</v>
      </c>
      <c r="B1272" s="11" t="s">
        <v>2352</v>
      </c>
      <c r="C1272" s="12" t="s">
        <v>6</v>
      </c>
      <c r="D1272" s="401">
        <v>610</v>
      </c>
    </row>
    <row r="1273" spans="1:4" ht="30.75" customHeight="1" x14ac:dyDescent="0.35">
      <c r="A1273" s="13" t="s">
        <v>2355</v>
      </c>
      <c r="B1273" s="11" t="s">
        <v>2354</v>
      </c>
      <c r="C1273" s="12" t="s">
        <v>6</v>
      </c>
      <c r="D1273" s="401">
        <v>610</v>
      </c>
    </row>
    <row r="1274" spans="1:4" ht="30.75" customHeight="1" x14ac:dyDescent="0.35">
      <c r="A1274" s="13" t="s">
        <v>2357</v>
      </c>
      <c r="B1274" s="11" t="s">
        <v>2356</v>
      </c>
      <c r="C1274" s="12" t="s">
        <v>6</v>
      </c>
      <c r="D1274" s="401">
        <v>610</v>
      </c>
    </row>
    <row r="1275" spans="1:4" ht="30.75" customHeight="1" x14ac:dyDescent="0.35">
      <c r="A1275" s="13" t="s">
        <v>2359</v>
      </c>
      <c r="B1275" s="11" t="s">
        <v>2358</v>
      </c>
      <c r="C1275" s="12" t="s">
        <v>6</v>
      </c>
      <c r="D1275" s="401">
        <v>610</v>
      </c>
    </row>
    <row r="1276" spans="1:4" ht="30.75" customHeight="1" x14ac:dyDescent="0.35">
      <c r="A1276" s="13" t="s">
        <v>2361</v>
      </c>
      <c r="B1276" s="11" t="s">
        <v>2360</v>
      </c>
      <c r="C1276" s="12" t="s">
        <v>6</v>
      </c>
      <c r="D1276" s="401">
        <v>610</v>
      </c>
    </row>
    <row r="1277" spans="1:4" ht="30.75" customHeight="1" x14ac:dyDescent="0.2">
      <c r="A1277" s="8"/>
      <c r="B1277" s="9" t="s">
        <v>2267</v>
      </c>
      <c r="C1277" s="23"/>
      <c r="D1277" s="400"/>
    </row>
    <row r="1278" spans="1:4" ht="30.75" customHeight="1" x14ac:dyDescent="0.35">
      <c r="A1278" s="13" t="s">
        <v>2363</v>
      </c>
      <c r="B1278" s="11" t="s">
        <v>2362</v>
      </c>
      <c r="C1278" s="12" t="s">
        <v>6</v>
      </c>
      <c r="D1278" s="401">
        <v>610</v>
      </c>
    </row>
    <row r="1279" spans="1:4" ht="30.75" customHeight="1" x14ac:dyDescent="0.35">
      <c r="A1279" s="13" t="s">
        <v>2365</v>
      </c>
      <c r="B1279" s="11" t="s">
        <v>2364</v>
      </c>
      <c r="C1279" s="12" t="s">
        <v>6</v>
      </c>
      <c r="D1279" s="401">
        <v>610</v>
      </c>
    </row>
    <row r="1280" spans="1:4" ht="30.75" customHeight="1" x14ac:dyDescent="0.35">
      <c r="A1280" s="13" t="s">
        <v>2367</v>
      </c>
      <c r="B1280" s="11" t="s">
        <v>2366</v>
      </c>
      <c r="C1280" s="12" t="s">
        <v>6</v>
      </c>
      <c r="D1280" s="401">
        <v>610</v>
      </c>
    </row>
    <row r="1281" spans="1:4" ht="30.75" customHeight="1" x14ac:dyDescent="0.35">
      <c r="A1281" s="13" t="s">
        <v>2369</v>
      </c>
      <c r="B1281" s="11" t="s">
        <v>2368</v>
      </c>
      <c r="C1281" s="12" t="s">
        <v>6</v>
      </c>
      <c r="D1281" s="401">
        <v>610</v>
      </c>
    </row>
    <row r="1282" spans="1:4" ht="30.75" customHeight="1" x14ac:dyDescent="0.35">
      <c r="A1282" s="13" t="s">
        <v>2371</v>
      </c>
      <c r="B1282" s="11" t="s">
        <v>2370</v>
      </c>
      <c r="C1282" s="12" t="s">
        <v>6</v>
      </c>
      <c r="D1282" s="401">
        <v>610</v>
      </c>
    </row>
    <row r="1283" spans="1:4" ht="30.75" customHeight="1" x14ac:dyDescent="0.35">
      <c r="A1283" s="13" t="s">
        <v>2373</v>
      </c>
      <c r="B1283" s="11" t="s">
        <v>2372</v>
      </c>
      <c r="C1283" s="12" t="s">
        <v>6</v>
      </c>
      <c r="D1283" s="401">
        <v>610</v>
      </c>
    </row>
    <row r="1284" spans="1:4" ht="30.75" customHeight="1" x14ac:dyDescent="0.2">
      <c r="A1284" s="8"/>
      <c r="B1284" s="9" t="s">
        <v>2268</v>
      </c>
      <c r="C1284" s="23"/>
      <c r="D1284" s="400"/>
    </row>
    <row r="1285" spans="1:4" ht="30.75" customHeight="1" x14ac:dyDescent="0.35">
      <c r="A1285" s="13" t="s">
        <v>2375</v>
      </c>
      <c r="B1285" s="11" t="s">
        <v>2374</v>
      </c>
      <c r="C1285" s="12" t="s">
        <v>6</v>
      </c>
      <c r="D1285" s="401">
        <v>610</v>
      </c>
    </row>
    <row r="1286" spans="1:4" ht="30.75" customHeight="1" x14ac:dyDescent="0.35">
      <c r="A1286" s="13" t="s">
        <v>2377</v>
      </c>
      <c r="B1286" s="11" t="s">
        <v>2376</v>
      </c>
      <c r="C1286" s="12" t="s">
        <v>6</v>
      </c>
      <c r="D1286" s="401">
        <v>610</v>
      </c>
    </row>
    <row r="1287" spans="1:4" ht="30.75" customHeight="1" x14ac:dyDescent="0.35">
      <c r="A1287" s="13" t="s">
        <v>2379</v>
      </c>
      <c r="B1287" s="11" t="s">
        <v>2378</v>
      </c>
      <c r="C1287" s="12" t="s">
        <v>6</v>
      </c>
      <c r="D1287" s="401">
        <v>610</v>
      </c>
    </row>
    <row r="1288" spans="1:4" ht="30.75" customHeight="1" x14ac:dyDescent="0.35">
      <c r="A1288" s="13" t="s">
        <v>2381</v>
      </c>
      <c r="B1288" s="11" t="s">
        <v>2380</v>
      </c>
      <c r="C1288" s="12" t="s">
        <v>6</v>
      </c>
      <c r="D1288" s="401">
        <v>610</v>
      </c>
    </row>
    <row r="1289" spans="1:4" ht="30.75" customHeight="1" x14ac:dyDescent="0.35">
      <c r="A1289" s="13" t="s">
        <v>2383</v>
      </c>
      <c r="B1289" s="11" t="s">
        <v>2382</v>
      </c>
      <c r="C1289" s="12" t="s">
        <v>6</v>
      </c>
      <c r="D1289" s="401">
        <v>610</v>
      </c>
    </row>
    <row r="1290" spans="1:4" ht="30.75" customHeight="1" x14ac:dyDescent="0.2">
      <c r="A1290" s="8"/>
      <c r="B1290" s="9" t="s">
        <v>2269</v>
      </c>
      <c r="C1290" s="23"/>
      <c r="D1290" s="400"/>
    </row>
    <row r="1291" spans="1:4" ht="30.75" customHeight="1" x14ac:dyDescent="0.35">
      <c r="A1291" s="13" t="s">
        <v>2584</v>
      </c>
      <c r="B1291" s="11" t="s">
        <v>2583</v>
      </c>
      <c r="C1291" s="12" t="s">
        <v>6</v>
      </c>
      <c r="D1291" s="401">
        <v>610</v>
      </c>
    </row>
    <row r="1292" spans="1:4" ht="30.75" customHeight="1" x14ac:dyDescent="0.35">
      <c r="A1292" s="13" t="s">
        <v>2586</v>
      </c>
      <c r="B1292" s="11" t="s">
        <v>2585</v>
      </c>
      <c r="C1292" s="12" t="s">
        <v>6</v>
      </c>
      <c r="D1292" s="401">
        <v>610</v>
      </c>
    </row>
    <row r="1293" spans="1:4" ht="30.75" customHeight="1" x14ac:dyDescent="0.35">
      <c r="A1293" s="13" t="s">
        <v>2588</v>
      </c>
      <c r="B1293" s="11" t="s">
        <v>2587</v>
      </c>
      <c r="C1293" s="12" t="s">
        <v>6</v>
      </c>
      <c r="D1293" s="401">
        <v>610</v>
      </c>
    </row>
    <row r="1294" spans="1:4" ht="30.75" customHeight="1" x14ac:dyDescent="0.35">
      <c r="A1294" s="13" t="s">
        <v>2590</v>
      </c>
      <c r="B1294" s="11" t="s">
        <v>2589</v>
      </c>
      <c r="C1294" s="12" t="s">
        <v>6</v>
      </c>
      <c r="D1294" s="401">
        <v>610</v>
      </c>
    </row>
    <row r="1295" spans="1:4" ht="30.75" customHeight="1" x14ac:dyDescent="0.35">
      <c r="A1295" s="13" t="s">
        <v>2592</v>
      </c>
      <c r="B1295" s="11" t="s">
        <v>2591</v>
      </c>
      <c r="C1295" s="12" t="s">
        <v>6</v>
      </c>
      <c r="D1295" s="401">
        <v>610</v>
      </c>
    </row>
    <row r="1296" spans="1:4" ht="30.75" customHeight="1" x14ac:dyDescent="0.35">
      <c r="A1296" s="13" t="s">
        <v>2594</v>
      </c>
      <c r="B1296" s="11" t="s">
        <v>2593</v>
      </c>
      <c r="C1296" s="12" t="s">
        <v>6</v>
      </c>
      <c r="D1296" s="401">
        <v>610</v>
      </c>
    </row>
    <row r="1297" spans="1:4" ht="30.75" customHeight="1" x14ac:dyDescent="0.35">
      <c r="A1297" s="13" t="s">
        <v>2596</v>
      </c>
      <c r="B1297" s="11" t="s">
        <v>2595</v>
      </c>
      <c r="C1297" s="12" t="s">
        <v>6</v>
      </c>
      <c r="D1297" s="401">
        <v>610</v>
      </c>
    </row>
    <row r="1298" spans="1:4" ht="30.75" customHeight="1" x14ac:dyDescent="0.35">
      <c r="A1298" s="13" t="s">
        <v>2598</v>
      </c>
      <c r="B1298" s="11" t="s">
        <v>2597</v>
      </c>
      <c r="C1298" s="12" t="s">
        <v>6</v>
      </c>
      <c r="D1298" s="401">
        <v>610</v>
      </c>
    </row>
    <row r="1299" spans="1:4" ht="30.75" customHeight="1" x14ac:dyDescent="0.2">
      <c r="A1299" s="8"/>
      <c r="B1299" s="9" t="s">
        <v>2270</v>
      </c>
      <c r="C1299" s="23"/>
      <c r="D1299" s="400"/>
    </row>
    <row r="1300" spans="1:4" ht="30.75" customHeight="1" x14ac:dyDescent="0.35">
      <c r="A1300" s="13" t="s">
        <v>2600</v>
      </c>
      <c r="B1300" s="11" t="s">
        <v>2599</v>
      </c>
      <c r="C1300" s="12" t="s">
        <v>6</v>
      </c>
      <c r="D1300" s="401">
        <v>610</v>
      </c>
    </row>
    <row r="1301" spans="1:4" ht="30.75" customHeight="1" x14ac:dyDescent="0.35">
      <c r="A1301" s="13" t="s">
        <v>2602</v>
      </c>
      <c r="B1301" s="11" t="s">
        <v>2601</v>
      </c>
      <c r="C1301" s="12" t="s">
        <v>6</v>
      </c>
      <c r="D1301" s="401">
        <v>610</v>
      </c>
    </row>
    <row r="1302" spans="1:4" ht="30.75" customHeight="1" x14ac:dyDescent="0.35">
      <c r="A1302" s="13" t="s">
        <v>2604</v>
      </c>
      <c r="B1302" s="11" t="s">
        <v>2603</v>
      </c>
      <c r="C1302" s="12" t="s">
        <v>6</v>
      </c>
      <c r="D1302" s="401">
        <v>610</v>
      </c>
    </row>
    <row r="1303" spans="1:4" ht="30.75" customHeight="1" x14ac:dyDescent="0.35">
      <c r="A1303" s="13" t="s">
        <v>2606</v>
      </c>
      <c r="B1303" s="11" t="s">
        <v>2605</v>
      </c>
      <c r="C1303" s="12" t="s">
        <v>6</v>
      </c>
      <c r="D1303" s="401">
        <v>610</v>
      </c>
    </row>
    <row r="1304" spans="1:4" ht="30.75" customHeight="1" x14ac:dyDescent="0.35">
      <c r="A1304" s="13" t="s">
        <v>2608</v>
      </c>
      <c r="B1304" s="11" t="s">
        <v>2607</v>
      </c>
      <c r="C1304" s="12" t="s">
        <v>6</v>
      </c>
      <c r="D1304" s="401">
        <v>610</v>
      </c>
    </row>
    <row r="1305" spans="1:4" ht="30.75" customHeight="1" x14ac:dyDescent="0.35">
      <c r="A1305" s="13" t="s">
        <v>2610</v>
      </c>
      <c r="B1305" s="11" t="s">
        <v>2609</v>
      </c>
      <c r="C1305" s="12" t="s">
        <v>6</v>
      </c>
      <c r="D1305" s="401">
        <v>610</v>
      </c>
    </row>
    <row r="1306" spans="1:4" ht="30.75" customHeight="1" x14ac:dyDescent="0.35">
      <c r="A1306" s="13" t="s">
        <v>2612</v>
      </c>
      <c r="B1306" s="11" t="s">
        <v>2611</v>
      </c>
      <c r="C1306" s="12" t="s">
        <v>6</v>
      </c>
      <c r="D1306" s="401">
        <v>610</v>
      </c>
    </row>
    <row r="1307" spans="1:4" ht="30.75" customHeight="1" x14ac:dyDescent="0.35">
      <c r="A1307" s="13" t="s">
        <v>2614</v>
      </c>
      <c r="B1307" s="11" t="s">
        <v>2613</v>
      </c>
      <c r="C1307" s="12" t="s">
        <v>6</v>
      </c>
      <c r="D1307" s="401">
        <v>610</v>
      </c>
    </row>
    <row r="1308" spans="1:4" ht="30.75" customHeight="1" x14ac:dyDescent="0.35">
      <c r="A1308" s="13" t="s">
        <v>2616</v>
      </c>
      <c r="B1308" s="11" t="s">
        <v>2615</v>
      </c>
      <c r="C1308" s="12" t="s">
        <v>6</v>
      </c>
      <c r="D1308" s="401">
        <v>610</v>
      </c>
    </row>
    <row r="1309" spans="1:4" ht="30.75" customHeight="1" x14ac:dyDescent="0.35">
      <c r="A1309" s="13" t="s">
        <v>2618</v>
      </c>
      <c r="B1309" s="11" t="s">
        <v>2617</v>
      </c>
      <c r="C1309" s="12" t="s">
        <v>6</v>
      </c>
      <c r="D1309" s="401">
        <v>610</v>
      </c>
    </row>
    <row r="1310" spans="1:4" ht="30.75" customHeight="1" x14ac:dyDescent="0.35">
      <c r="A1310" s="13" t="s">
        <v>2620</v>
      </c>
      <c r="B1310" s="11" t="s">
        <v>2619</v>
      </c>
      <c r="C1310" s="12" t="s">
        <v>6</v>
      </c>
      <c r="D1310" s="401">
        <v>610</v>
      </c>
    </row>
    <row r="1311" spans="1:4" ht="30.75" customHeight="1" x14ac:dyDescent="0.35">
      <c r="A1311" s="13" t="s">
        <v>2622</v>
      </c>
      <c r="B1311" s="11" t="s">
        <v>2621</v>
      </c>
      <c r="C1311" s="12" t="s">
        <v>6</v>
      </c>
      <c r="D1311" s="401">
        <v>610</v>
      </c>
    </row>
    <row r="1312" spans="1:4" ht="30.75" customHeight="1" x14ac:dyDescent="0.35">
      <c r="A1312" s="13" t="s">
        <v>2624</v>
      </c>
      <c r="B1312" s="11" t="s">
        <v>2623</v>
      </c>
      <c r="C1312" s="12" t="s">
        <v>6</v>
      </c>
      <c r="D1312" s="401">
        <v>610</v>
      </c>
    </row>
    <row r="1313" spans="1:4" ht="30.75" customHeight="1" x14ac:dyDescent="0.2">
      <c r="A1313" s="8"/>
      <c r="B1313" s="9" t="s">
        <v>2271</v>
      </c>
      <c r="C1313" s="23"/>
      <c r="D1313" s="400"/>
    </row>
    <row r="1314" spans="1:4" ht="30.75" customHeight="1" x14ac:dyDescent="0.35">
      <c r="A1314" s="13" t="s">
        <v>2626</v>
      </c>
      <c r="B1314" s="11" t="s">
        <v>2625</v>
      </c>
      <c r="C1314" s="12" t="s">
        <v>6</v>
      </c>
      <c r="D1314" s="401">
        <v>610</v>
      </c>
    </row>
    <row r="1315" spans="1:4" ht="30.75" customHeight="1" x14ac:dyDescent="0.35">
      <c r="A1315" s="13" t="s">
        <v>2628</v>
      </c>
      <c r="B1315" s="11" t="s">
        <v>2627</v>
      </c>
      <c r="C1315" s="12" t="s">
        <v>6</v>
      </c>
      <c r="D1315" s="401">
        <v>610</v>
      </c>
    </row>
    <row r="1316" spans="1:4" ht="30.75" customHeight="1" x14ac:dyDescent="0.35">
      <c r="A1316" s="13" t="s">
        <v>2630</v>
      </c>
      <c r="B1316" s="11" t="s">
        <v>2629</v>
      </c>
      <c r="C1316" s="12" t="s">
        <v>6</v>
      </c>
      <c r="D1316" s="401">
        <v>610</v>
      </c>
    </row>
    <row r="1317" spans="1:4" ht="30.75" customHeight="1" x14ac:dyDescent="0.35">
      <c r="A1317" s="13" t="s">
        <v>2632</v>
      </c>
      <c r="B1317" s="11" t="s">
        <v>2631</v>
      </c>
      <c r="C1317" s="12" t="s">
        <v>6</v>
      </c>
      <c r="D1317" s="401">
        <v>610</v>
      </c>
    </row>
    <row r="1318" spans="1:4" ht="30.75" customHeight="1" x14ac:dyDescent="0.35">
      <c r="A1318" s="13" t="s">
        <v>2634</v>
      </c>
      <c r="B1318" s="11" t="s">
        <v>2633</v>
      </c>
      <c r="C1318" s="12" t="s">
        <v>6</v>
      </c>
      <c r="D1318" s="401">
        <v>610</v>
      </c>
    </row>
    <row r="1319" spans="1:4" ht="30.75" customHeight="1" x14ac:dyDescent="0.35">
      <c r="A1319" s="13" t="s">
        <v>2636</v>
      </c>
      <c r="B1319" s="11" t="s">
        <v>2635</v>
      </c>
      <c r="C1319" s="12" t="s">
        <v>6</v>
      </c>
      <c r="D1319" s="401">
        <v>610</v>
      </c>
    </row>
    <row r="1320" spans="1:4" ht="30.75" customHeight="1" x14ac:dyDescent="0.35">
      <c r="A1320" s="13" t="s">
        <v>2638</v>
      </c>
      <c r="B1320" s="11" t="s">
        <v>2637</v>
      </c>
      <c r="C1320" s="12" t="s">
        <v>6</v>
      </c>
      <c r="D1320" s="401">
        <v>610</v>
      </c>
    </row>
    <row r="1321" spans="1:4" ht="30.75" customHeight="1" x14ac:dyDescent="0.35">
      <c r="A1321" s="13" t="s">
        <v>2640</v>
      </c>
      <c r="B1321" s="11" t="s">
        <v>2639</v>
      </c>
      <c r="C1321" s="12" t="s">
        <v>6</v>
      </c>
      <c r="D1321" s="401">
        <v>610</v>
      </c>
    </row>
    <row r="1322" spans="1:4" ht="30.75" customHeight="1" x14ac:dyDescent="0.35">
      <c r="A1322" s="13" t="s">
        <v>2642</v>
      </c>
      <c r="B1322" s="11" t="s">
        <v>2641</v>
      </c>
      <c r="C1322" s="12" t="s">
        <v>6</v>
      </c>
      <c r="D1322" s="401">
        <v>610</v>
      </c>
    </row>
    <row r="1323" spans="1:4" ht="30.75" customHeight="1" x14ac:dyDescent="0.35">
      <c r="A1323" s="13" t="s">
        <v>2644</v>
      </c>
      <c r="B1323" s="11" t="s">
        <v>2643</v>
      </c>
      <c r="C1323" s="12" t="s">
        <v>6</v>
      </c>
      <c r="D1323" s="401">
        <v>610</v>
      </c>
    </row>
    <row r="1324" spans="1:4" ht="30.75" customHeight="1" x14ac:dyDescent="0.35">
      <c r="A1324" s="13" t="s">
        <v>2646</v>
      </c>
      <c r="B1324" s="11" t="s">
        <v>2645</v>
      </c>
      <c r="C1324" s="12" t="s">
        <v>6</v>
      </c>
      <c r="D1324" s="401">
        <v>610</v>
      </c>
    </row>
    <row r="1325" spans="1:4" ht="30.75" customHeight="1" x14ac:dyDescent="0.35">
      <c r="A1325" s="13" t="s">
        <v>2648</v>
      </c>
      <c r="B1325" s="11" t="s">
        <v>2647</v>
      </c>
      <c r="C1325" s="12" t="s">
        <v>6</v>
      </c>
      <c r="D1325" s="401">
        <v>610</v>
      </c>
    </row>
    <row r="1326" spans="1:4" ht="30.75" customHeight="1" x14ac:dyDescent="0.35">
      <c r="A1326" s="13" t="s">
        <v>2650</v>
      </c>
      <c r="B1326" s="11" t="s">
        <v>2649</v>
      </c>
      <c r="C1326" s="12" t="s">
        <v>6</v>
      </c>
      <c r="D1326" s="401">
        <v>610</v>
      </c>
    </row>
    <row r="1327" spans="1:4" ht="30.75" customHeight="1" x14ac:dyDescent="0.35">
      <c r="A1327" s="13" t="s">
        <v>2652</v>
      </c>
      <c r="B1327" s="11" t="s">
        <v>2651</v>
      </c>
      <c r="C1327" s="12" t="s">
        <v>6</v>
      </c>
      <c r="D1327" s="401">
        <v>610</v>
      </c>
    </row>
    <row r="1328" spans="1:4" ht="30.75" customHeight="1" x14ac:dyDescent="0.35">
      <c r="A1328" s="13" t="s">
        <v>2654</v>
      </c>
      <c r="B1328" s="11" t="s">
        <v>2653</v>
      </c>
      <c r="C1328" s="12" t="s">
        <v>6</v>
      </c>
      <c r="D1328" s="401">
        <v>610</v>
      </c>
    </row>
    <row r="1329" spans="1:4" ht="30.75" customHeight="1" x14ac:dyDescent="0.35">
      <c r="A1329" s="13" t="s">
        <v>2656</v>
      </c>
      <c r="B1329" s="11" t="s">
        <v>2655</v>
      </c>
      <c r="C1329" s="12" t="s">
        <v>6</v>
      </c>
      <c r="D1329" s="401">
        <v>610</v>
      </c>
    </row>
    <row r="1330" spans="1:4" ht="30.75" customHeight="1" x14ac:dyDescent="0.35">
      <c r="A1330" s="13" t="s">
        <v>2658</v>
      </c>
      <c r="B1330" s="11" t="s">
        <v>2657</v>
      </c>
      <c r="C1330" s="12" t="s">
        <v>6</v>
      </c>
      <c r="D1330" s="401">
        <v>610</v>
      </c>
    </row>
    <row r="1331" spans="1:4" ht="30.75" customHeight="1" x14ac:dyDescent="0.35">
      <c r="A1331" s="13" t="s">
        <v>2660</v>
      </c>
      <c r="B1331" s="11" t="s">
        <v>2659</v>
      </c>
      <c r="C1331" s="12" t="s">
        <v>6</v>
      </c>
      <c r="D1331" s="401">
        <v>610</v>
      </c>
    </row>
    <row r="1332" spans="1:4" ht="30.75" customHeight="1" x14ac:dyDescent="0.35">
      <c r="A1332" s="8"/>
      <c r="B1332" s="9" t="s">
        <v>2272</v>
      </c>
      <c r="C1332" s="23"/>
      <c r="D1332" s="401"/>
    </row>
    <row r="1333" spans="1:4" ht="30.75" customHeight="1" x14ac:dyDescent="0.35">
      <c r="A1333" s="13" t="s">
        <v>2662</v>
      </c>
      <c r="B1333" s="11" t="s">
        <v>2661</v>
      </c>
      <c r="C1333" s="12" t="s">
        <v>6</v>
      </c>
      <c r="D1333" s="401">
        <v>610</v>
      </c>
    </row>
    <row r="1334" spans="1:4" ht="30.75" customHeight="1" x14ac:dyDescent="0.35">
      <c r="A1334" s="13" t="s">
        <v>2664</v>
      </c>
      <c r="B1334" s="11" t="s">
        <v>2663</v>
      </c>
      <c r="C1334" s="12" t="s">
        <v>6</v>
      </c>
      <c r="D1334" s="401">
        <v>610</v>
      </c>
    </row>
    <row r="1335" spans="1:4" ht="30.75" customHeight="1" x14ac:dyDescent="0.35">
      <c r="A1335" s="13" t="s">
        <v>2666</v>
      </c>
      <c r="B1335" s="11" t="s">
        <v>2665</v>
      </c>
      <c r="C1335" s="12" t="s">
        <v>6</v>
      </c>
      <c r="D1335" s="401">
        <v>610</v>
      </c>
    </row>
    <row r="1336" spans="1:4" ht="30.75" customHeight="1" x14ac:dyDescent="0.35">
      <c r="A1336" s="13" t="s">
        <v>2668</v>
      </c>
      <c r="B1336" s="11" t="s">
        <v>2667</v>
      </c>
      <c r="C1336" s="12" t="s">
        <v>6</v>
      </c>
      <c r="D1336" s="401">
        <v>610</v>
      </c>
    </row>
    <row r="1337" spans="1:4" ht="30.75" customHeight="1" x14ac:dyDescent="0.35">
      <c r="A1337" s="13" t="s">
        <v>2670</v>
      </c>
      <c r="B1337" s="11" t="s">
        <v>2669</v>
      </c>
      <c r="C1337" s="12" t="s">
        <v>6</v>
      </c>
      <c r="D1337" s="401">
        <v>610</v>
      </c>
    </row>
    <row r="1338" spans="1:4" ht="30.75" customHeight="1" x14ac:dyDescent="0.2">
      <c r="A1338" s="8"/>
      <c r="B1338" s="9" t="s">
        <v>2273</v>
      </c>
      <c r="C1338" s="23"/>
      <c r="D1338" s="400"/>
    </row>
    <row r="1339" spans="1:4" ht="30.75" customHeight="1" x14ac:dyDescent="0.35">
      <c r="A1339" s="13" t="s">
        <v>2672</v>
      </c>
      <c r="B1339" s="11" t="s">
        <v>2671</v>
      </c>
      <c r="C1339" s="12" t="s">
        <v>6</v>
      </c>
      <c r="D1339" s="401">
        <v>610</v>
      </c>
    </row>
    <row r="1340" spans="1:4" ht="30.75" customHeight="1" x14ac:dyDescent="0.35">
      <c r="A1340" s="13" t="s">
        <v>2674</v>
      </c>
      <c r="B1340" s="11" t="s">
        <v>2673</v>
      </c>
      <c r="C1340" s="12" t="s">
        <v>6</v>
      </c>
      <c r="D1340" s="401">
        <v>610</v>
      </c>
    </row>
    <row r="1341" spans="1:4" ht="30.75" customHeight="1" x14ac:dyDescent="0.35">
      <c r="A1341" s="13" t="s">
        <v>2676</v>
      </c>
      <c r="B1341" s="11" t="s">
        <v>2675</v>
      </c>
      <c r="C1341" s="12" t="s">
        <v>6</v>
      </c>
      <c r="D1341" s="401">
        <v>610</v>
      </c>
    </row>
    <row r="1342" spans="1:4" ht="30.75" customHeight="1" x14ac:dyDescent="0.35">
      <c r="A1342" s="13" t="s">
        <v>2678</v>
      </c>
      <c r="B1342" s="11" t="s">
        <v>2677</v>
      </c>
      <c r="C1342" s="12" t="s">
        <v>6</v>
      </c>
      <c r="D1342" s="401">
        <v>610</v>
      </c>
    </row>
    <row r="1343" spans="1:4" ht="30.75" customHeight="1" x14ac:dyDescent="0.35">
      <c r="A1343" s="13" t="s">
        <v>2680</v>
      </c>
      <c r="B1343" s="11" t="s">
        <v>2679</v>
      </c>
      <c r="C1343" s="12" t="s">
        <v>6</v>
      </c>
      <c r="D1343" s="401">
        <v>610</v>
      </c>
    </row>
    <row r="1344" spans="1:4" ht="30.75" customHeight="1" x14ac:dyDescent="0.35">
      <c r="A1344" s="13" t="s">
        <v>2682</v>
      </c>
      <c r="B1344" s="11" t="s">
        <v>2681</v>
      </c>
      <c r="C1344" s="12" t="s">
        <v>6</v>
      </c>
      <c r="D1344" s="401">
        <v>610</v>
      </c>
    </row>
    <row r="1345" spans="1:4" ht="30.75" customHeight="1" x14ac:dyDescent="0.35">
      <c r="A1345" s="13" t="s">
        <v>2684</v>
      </c>
      <c r="B1345" s="11" t="s">
        <v>2683</v>
      </c>
      <c r="C1345" s="12" t="s">
        <v>6</v>
      </c>
      <c r="D1345" s="401">
        <v>610</v>
      </c>
    </row>
    <row r="1346" spans="1:4" ht="30.75" customHeight="1" x14ac:dyDescent="0.35">
      <c r="A1346" s="13" t="s">
        <v>2686</v>
      </c>
      <c r="B1346" s="11" t="s">
        <v>2685</v>
      </c>
      <c r="C1346" s="12" t="s">
        <v>6</v>
      </c>
      <c r="D1346" s="401">
        <v>610</v>
      </c>
    </row>
    <row r="1347" spans="1:4" ht="30.75" customHeight="1" x14ac:dyDescent="0.35">
      <c r="A1347" s="13" t="s">
        <v>2688</v>
      </c>
      <c r="B1347" s="11" t="s">
        <v>2687</v>
      </c>
      <c r="C1347" s="12" t="s">
        <v>6</v>
      </c>
      <c r="D1347" s="401">
        <v>610</v>
      </c>
    </row>
    <row r="1348" spans="1:4" ht="30.75" customHeight="1" x14ac:dyDescent="0.2">
      <c r="A1348" s="54"/>
      <c r="B1348" s="9" t="s">
        <v>4146</v>
      </c>
      <c r="C1348" s="56"/>
      <c r="D1348" s="400"/>
    </row>
    <row r="1349" spans="1:4" ht="30.75" customHeight="1" x14ac:dyDescent="0.35">
      <c r="A1349" s="13" t="s">
        <v>2738</v>
      </c>
      <c r="B1349" s="11" t="s">
        <v>2737</v>
      </c>
      <c r="C1349" s="12" t="s">
        <v>6</v>
      </c>
      <c r="D1349" s="401">
        <v>1800</v>
      </c>
    </row>
    <row r="1350" spans="1:4" ht="30.75" customHeight="1" x14ac:dyDescent="0.35">
      <c r="A1350" s="13" t="s">
        <v>2740</v>
      </c>
      <c r="B1350" s="11" t="s">
        <v>2739</v>
      </c>
      <c r="C1350" s="12" t="s">
        <v>6</v>
      </c>
      <c r="D1350" s="401">
        <v>1800</v>
      </c>
    </row>
    <row r="1351" spans="1:4" ht="30.75" customHeight="1" x14ac:dyDescent="0.35">
      <c r="A1351" s="13" t="s">
        <v>2742</v>
      </c>
      <c r="B1351" s="11" t="s">
        <v>2741</v>
      </c>
      <c r="C1351" s="12" t="s">
        <v>6</v>
      </c>
      <c r="D1351" s="401">
        <v>1800</v>
      </c>
    </row>
    <row r="1352" spans="1:4" ht="30.75" customHeight="1" x14ac:dyDescent="0.35">
      <c r="A1352" s="13" t="s">
        <v>2744</v>
      </c>
      <c r="B1352" s="11" t="s">
        <v>2743</v>
      </c>
      <c r="C1352" s="12" t="s">
        <v>6</v>
      </c>
      <c r="D1352" s="401">
        <v>1800</v>
      </c>
    </row>
    <row r="1353" spans="1:4" ht="30.75" customHeight="1" x14ac:dyDescent="0.35">
      <c r="A1353" s="13" t="s">
        <v>2746</v>
      </c>
      <c r="B1353" s="11" t="s">
        <v>2745</v>
      </c>
      <c r="C1353" s="12" t="s">
        <v>6</v>
      </c>
      <c r="D1353" s="401">
        <v>1800</v>
      </c>
    </row>
    <row r="1354" spans="1:4" ht="30.75" customHeight="1" x14ac:dyDescent="0.35">
      <c r="A1354" s="13" t="s">
        <v>2748</v>
      </c>
      <c r="B1354" s="11" t="s">
        <v>2747</v>
      </c>
      <c r="C1354" s="19" t="s">
        <v>6</v>
      </c>
      <c r="D1354" s="401">
        <v>1800</v>
      </c>
    </row>
    <row r="1355" spans="1:4" ht="30.75" customHeight="1" x14ac:dyDescent="0.35">
      <c r="A1355" s="13" t="s">
        <v>2750</v>
      </c>
      <c r="B1355" s="11" t="s">
        <v>2749</v>
      </c>
      <c r="C1355" s="19" t="s">
        <v>6</v>
      </c>
      <c r="D1355" s="401">
        <v>1800</v>
      </c>
    </row>
    <row r="1356" spans="1:4" ht="30.75" customHeight="1" x14ac:dyDescent="0.35">
      <c r="A1356" s="13" t="s">
        <v>2752</v>
      </c>
      <c r="B1356" s="11" t="s">
        <v>2751</v>
      </c>
      <c r="C1356" s="19" t="s">
        <v>6</v>
      </c>
      <c r="D1356" s="401">
        <v>1800</v>
      </c>
    </row>
    <row r="1357" spans="1:4" ht="30.75" customHeight="1" x14ac:dyDescent="0.35">
      <c r="A1357" s="13" t="s">
        <v>2754</v>
      </c>
      <c r="B1357" s="11" t="s">
        <v>2753</v>
      </c>
      <c r="C1357" s="12" t="s">
        <v>6</v>
      </c>
      <c r="D1357" s="401">
        <v>1800</v>
      </c>
    </row>
    <row r="1358" spans="1:4" ht="30.75" customHeight="1" x14ac:dyDescent="0.35">
      <c r="A1358" s="13" t="s">
        <v>2756</v>
      </c>
      <c r="B1358" s="11" t="s">
        <v>2755</v>
      </c>
      <c r="C1358" s="12" t="s">
        <v>6</v>
      </c>
      <c r="D1358" s="401">
        <v>1800</v>
      </c>
    </row>
    <row r="1359" spans="1:4" ht="30.75" customHeight="1" x14ac:dyDescent="0.35">
      <c r="A1359" s="13" t="s">
        <v>2758</v>
      </c>
      <c r="B1359" s="11" t="s">
        <v>2757</v>
      </c>
      <c r="C1359" s="12" t="s">
        <v>6</v>
      </c>
      <c r="D1359" s="401">
        <v>1800</v>
      </c>
    </row>
    <row r="1360" spans="1:4" ht="30.75" customHeight="1" x14ac:dyDescent="0.35">
      <c r="A1360" s="13" t="s">
        <v>2760</v>
      </c>
      <c r="B1360" s="11" t="s">
        <v>2759</v>
      </c>
      <c r="C1360" s="12" t="s">
        <v>6</v>
      </c>
      <c r="D1360" s="401">
        <v>1800</v>
      </c>
    </row>
    <row r="1361" spans="1:4" ht="30.75" customHeight="1" x14ac:dyDescent="0.35">
      <c r="A1361" s="13" t="s">
        <v>2762</v>
      </c>
      <c r="B1361" s="11" t="s">
        <v>2761</v>
      </c>
      <c r="C1361" s="12" t="s">
        <v>6</v>
      </c>
      <c r="D1361" s="401">
        <v>1800</v>
      </c>
    </row>
    <row r="1362" spans="1:4" ht="30.75" customHeight="1" x14ac:dyDescent="0.35">
      <c r="A1362" s="13" t="s">
        <v>2764</v>
      </c>
      <c r="B1362" s="11" t="s">
        <v>2763</v>
      </c>
      <c r="C1362" s="12" t="s">
        <v>6</v>
      </c>
      <c r="D1362" s="401">
        <v>1800</v>
      </c>
    </row>
    <row r="1363" spans="1:4" ht="30.75" customHeight="1" x14ac:dyDescent="0.35">
      <c r="A1363" s="13"/>
      <c r="B1363" s="14" t="s">
        <v>2771</v>
      </c>
      <c r="C1363" s="12"/>
      <c r="D1363" s="401"/>
    </row>
    <row r="1364" spans="1:4" ht="30.75" customHeight="1" x14ac:dyDescent="0.2">
      <c r="A1364" s="54"/>
      <c r="B1364" s="29" t="s">
        <v>3487</v>
      </c>
      <c r="C1364" s="56"/>
      <c r="D1364" s="400"/>
    </row>
    <row r="1365" spans="1:4" ht="30.75" customHeight="1" x14ac:dyDescent="0.35">
      <c r="A1365" s="52" t="s">
        <v>3486</v>
      </c>
      <c r="B1365" s="52" t="s">
        <v>3773</v>
      </c>
      <c r="C1365" s="59" t="s">
        <v>6</v>
      </c>
      <c r="D1365" s="401">
        <v>980</v>
      </c>
    </row>
    <row r="1366" spans="1:4" ht="30.75" customHeight="1" x14ac:dyDescent="0.35">
      <c r="A1366" s="86" t="s">
        <v>3500</v>
      </c>
      <c r="B1366" s="86" t="s">
        <v>3501</v>
      </c>
      <c r="C1366" s="59" t="s">
        <v>6</v>
      </c>
      <c r="D1366" s="401">
        <v>980</v>
      </c>
    </row>
    <row r="1367" spans="1:4" ht="30.75" customHeight="1" x14ac:dyDescent="0.35">
      <c r="A1367" s="86" t="s">
        <v>3502</v>
      </c>
      <c r="B1367" s="86" t="s">
        <v>3503</v>
      </c>
      <c r="C1367" s="59" t="s">
        <v>6</v>
      </c>
      <c r="D1367" s="401">
        <v>980</v>
      </c>
    </row>
    <row r="1368" spans="1:4" ht="30.75" customHeight="1" x14ac:dyDescent="0.2">
      <c r="A1368" s="54"/>
      <c r="B1368" s="29" t="s">
        <v>2181</v>
      </c>
      <c r="C1368" s="56"/>
      <c r="D1368" s="400"/>
    </row>
    <row r="1369" spans="1:4" ht="30.75" customHeight="1" x14ac:dyDescent="0.35">
      <c r="A1369" s="52" t="s">
        <v>2182</v>
      </c>
      <c r="B1369" s="52" t="s">
        <v>3593</v>
      </c>
      <c r="C1369" s="59" t="s">
        <v>6</v>
      </c>
      <c r="D1369" s="401">
        <v>980</v>
      </c>
    </row>
    <row r="1370" spans="1:4" ht="30.75" customHeight="1" x14ac:dyDescent="0.35">
      <c r="A1370" s="52" t="s">
        <v>2183</v>
      </c>
      <c r="B1370" s="52" t="s">
        <v>3594</v>
      </c>
      <c r="C1370" s="59" t="s">
        <v>6</v>
      </c>
      <c r="D1370" s="401">
        <v>980</v>
      </c>
    </row>
    <row r="1371" spans="1:4" ht="30.75" customHeight="1" x14ac:dyDescent="0.35">
      <c r="A1371" s="52" t="s">
        <v>2184</v>
      </c>
      <c r="B1371" s="52" t="s">
        <v>3595</v>
      </c>
      <c r="C1371" s="59" t="s">
        <v>6</v>
      </c>
      <c r="D1371" s="401">
        <v>980</v>
      </c>
    </row>
    <row r="1372" spans="1:4" ht="30.75" customHeight="1" x14ac:dyDescent="0.35">
      <c r="A1372" s="52" t="s">
        <v>2185</v>
      </c>
      <c r="B1372" s="52" t="s">
        <v>3596</v>
      </c>
      <c r="C1372" s="59" t="s">
        <v>6</v>
      </c>
      <c r="D1372" s="401">
        <v>980</v>
      </c>
    </row>
    <row r="1373" spans="1:4" ht="30.75" customHeight="1" x14ac:dyDescent="0.35">
      <c r="A1373" s="86" t="s">
        <v>3597</v>
      </c>
      <c r="B1373" s="87" t="s">
        <v>3598</v>
      </c>
      <c r="C1373" s="59" t="s">
        <v>6</v>
      </c>
      <c r="D1373" s="401">
        <v>980</v>
      </c>
    </row>
    <row r="1374" spans="1:4" ht="30.75" customHeight="1" x14ac:dyDescent="0.35">
      <c r="A1374" s="86" t="s">
        <v>3599</v>
      </c>
      <c r="B1374" s="87" t="s">
        <v>3600</v>
      </c>
      <c r="C1374" s="59" t="s">
        <v>6</v>
      </c>
      <c r="D1374" s="401">
        <v>980</v>
      </c>
    </row>
    <row r="1375" spans="1:4" ht="30.75" customHeight="1" x14ac:dyDescent="0.35">
      <c r="A1375" s="86" t="s">
        <v>3601</v>
      </c>
      <c r="B1375" s="87" t="s">
        <v>3602</v>
      </c>
      <c r="C1375" s="59" t="s">
        <v>6</v>
      </c>
      <c r="D1375" s="401">
        <v>980</v>
      </c>
    </row>
    <row r="1376" spans="1:4" ht="30.75" customHeight="1" x14ac:dyDescent="0.35">
      <c r="A1376" s="86" t="s">
        <v>3603</v>
      </c>
      <c r="B1376" s="87" t="s">
        <v>3604</v>
      </c>
      <c r="C1376" s="59" t="s">
        <v>6</v>
      </c>
      <c r="D1376" s="401">
        <v>980</v>
      </c>
    </row>
    <row r="1377" spans="1:4" ht="30.75" customHeight="1" x14ac:dyDescent="0.35">
      <c r="A1377" s="86" t="s">
        <v>3605</v>
      </c>
      <c r="B1377" s="87" t="s">
        <v>3606</v>
      </c>
      <c r="C1377" s="59" t="s">
        <v>6</v>
      </c>
      <c r="D1377" s="401">
        <v>980</v>
      </c>
    </row>
    <row r="1378" spans="1:4" ht="30.75" customHeight="1" x14ac:dyDescent="0.35">
      <c r="A1378" s="86" t="s">
        <v>3607</v>
      </c>
      <c r="B1378" s="87" t="s">
        <v>3608</v>
      </c>
      <c r="C1378" s="59" t="s">
        <v>6</v>
      </c>
      <c r="D1378" s="401">
        <v>980</v>
      </c>
    </row>
    <row r="1379" spans="1:4" ht="30.75" customHeight="1" x14ac:dyDescent="0.35">
      <c r="A1379" s="86" t="s">
        <v>3609</v>
      </c>
      <c r="B1379" s="87" t="s">
        <v>3610</v>
      </c>
      <c r="C1379" s="59" t="s">
        <v>6</v>
      </c>
      <c r="D1379" s="401">
        <v>980</v>
      </c>
    </row>
    <row r="1380" spans="1:4" ht="30.75" customHeight="1" x14ac:dyDescent="0.35">
      <c r="A1380" s="86" t="s">
        <v>3611</v>
      </c>
      <c r="B1380" s="87" t="s">
        <v>3612</v>
      </c>
      <c r="C1380" s="59" t="s">
        <v>6</v>
      </c>
      <c r="D1380" s="401">
        <v>980</v>
      </c>
    </row>
    <row r="1381" spans="1:4" ht="30.75" customHeight="1" x14ac:dyDescent="0.35">
      <c r="A1381" s="86" t="s">
        <v>3613</v>
      </c>
      <c r="B1381" s="87" t="s">
        <v>3614</v>
      </c>
      <c r="C1381" s="59" t="s">
        <v>6</v>
      </c>
      <c r="D1381" s="401">
        <v>980</v>
      </c>
    </row>
    <row r="1382" spans="1:4" ht="30.75" customHeight="1" x14ac:dyDescent="0.35">
      <c r="A1382" s="86" t="s">
        <v>3615</v>
      </c>
      <c r="B1382" s="87" t="s">
        <v>3616</v>
      </c>
      <c r="C1382" s="59" t="s">
        <v>6</v>
      </c>
      <c r="D1382" s="401">
        <v>980</v>
      </c>
    </row>
    <row r="1383" spans="1:4" ht="30.75" customHeight="1" x14ac:dyDescent="0.35">
      <c r="A1383" s="86" t="s">
        <v>3617</v>
      </c>
      <c r="B1383" s="87" t="s">
        <v>3618</v>
      </c>
      <c r="C1383" s="59" t="s">
        <v>6</v>
      </c>
      <c r="D1383" s="401">
        <v>980</v>
      </c>
    </row>
    <row r="1384" spans="1:4" ht="30.75" customHeight="1" x14ac:dyDescent="0.35">
      <c r="A1384" s="86" t="s">
        <v>3619</v>
      </c>
      <c r="B1384" s="87" t="s">
        <v>3620</v>
      </c>
      <c r="C1384" s="59" t="s">
        <v>6</v>
      </c>
      <c r="D1384" s="401">
        <v>980</v>
      </c>
    </row>
    <row r="1385" spans="1:4" ht="30.75" customHeight="1" x14ac:dyDescent="0.35">
      <c r="A1385" s="86" t="s">
        <v>3621</v>
      </c>
      <c r="B1385" s="87" t="s">
        <v>3622</v>
      </c>
      <c r="C1385" s="59" t="s">
        <v>6</v>
      </c>
      <c r="D1385" s="401">
        <v>980</v>
      </c>
    </row>
    <row r="1386" spans="1:4" ht="30.75" customHeight="1" x14ac:dyDescent="0.35">
      <c r="A1386" s="86" t="s">
        <v>3623</v>
      </c>
      <c r="B1386" s="87" t="s">
        <v>3624</v>
      </c>
      <c r="C1386" s="59" t="s">
        <v>6</v>
      </c>
      <c r="D1386" s="401">
        <v>980</v>
      </c>
    </row>
    <row r="1387" spans="1:4" ht="30.75" customHeight="1" x14ac:dyDescent="0.35">
      <c r="A1387" s="86" t="s">
        <v>3625</v>
      </c>
      <c r="B1387" s="87" t="s">
        <v>3626</v>
      </c>
      <c r="C1387" s="59" t="s">
        <v>6</v>
      </c>
      <c r="D1387" s="401">
        <v>980</v>
      </c>
    </row>
    <row r="1388" spans="1:4" ht="30.75" customHeight="1" x14ac:dyDescent="0.35">
      <c r="A1388" s="86" t="s">
        <v>3627</v>
      </c>
      <c r="B1388" s="87" t="s">
        <v>3628</v>
      </c>
      <c r="C1388" s="59" t="s">
        <v>6</v>
      </c>
      <c r="D1388" s="401">
        <v>980</v>
      </c>
    </row>
    <row r="1389" spans="1:4" ht="30.75" customHeight="1" x14ac:dyDescent="0.2">
      <c r="A1389" s="54"/>
      <c r="B1389" s="29" t="s">
        <v>2186</v>
      </c>
      <c r="C1389" s="56"/>
      <c r="D1389" s="400"/>
    </row>
    <row r="1390" spans="1:4" ht="30.75" customHeight="1" x14ac:dyDescent="0.35">
      <c r="A1390" s="52" t="s">
        <v>2187</v>
      </c>
      <c r="B1390" s="86" t="s">
        <v>3629</v>
      </c>
      <c r="C1390" s="59" t="s">
        <v>6</v>
      </c>
      <c r="D1390" s="401">
        <v>980</v>
      </c>
    </row>
    <row r="1391" spans="1:4" ht="30.75" customHeight="1" x14ac:dyDescent="0.35">
      <c r="A1391" s="52" t="s">
        <v>2188</v>
      </c>
      <c r="B1391" s="86" t="s">
        <v>3630</v>
      </c>
      <c r="C1391" s="59" t="s">
        <v>6</v>
      </c>
      <c r="D1391" s="401">
        <v>980</v>
      </c>
    </row>
    <row r="1392" spans="1:4" ht="30.75" customHeight="1" x14ac:dyDescent="0.35">
      <c r="A1392" s="52" t="s">
        <v>2189</v>
      </c>
      <c r="B1392" s="86" t="s">
        <v>3631</v>
      </c>
      <c r="C1392" s="59" t="s">
        <v>6</v>
      </c>
      <c r="D1392" s="401">
        <v>980</v>
      </c>
    </row>
    <row r="1393" spans="1:4" ht="30.75" customHeight="1" x14ac:dyDescent="0.35">
      <c r="A1393" s="52" t="s">
        <v>2190</v>
      </c>
      <c r="B1393" s="86" t="s">
        <v>3632</v>
      </c>
      <c r="C1393" s="59" t="s">
        <v>6</v>
      </c>
      <c r="D1393" s="401">
        <v>980</v>
      </c>
    </row>
    <row r="1394" spans="1:4" ht="30.75" customHeight="1" x14ac:dyDescent="0.35">
      <c r="A1394" s="52" t="s">
        <v>2191</v>
      </c>
      <c r="B1394" s="86" t="s">
        <v>3633</v>
      </c>
      <c r="C1394" s="59" t="s">
        <v>6</v>
      </c>
      <c r="D1394" s="401">
        <v>980</v>
      </c>
    </row>
    <row r="1395" spans="1:4" ht="30.75" customHeight="1" x14ac:dyDescent="0.35">
      <c r="A1395" s="86" t="s">
        <v>3634</v>
      </c>
      <c r="B1395" s="87" t="s">
        <v>3635</v>
      </c>
      <c r="C1395" s="59" t="s">
        <v>6</v>
      </c>
      <c r="D1395" s="401">
        <v>980</v>
      </c>
    </row>
    <row r="1396" spans="1:4" ht="30.75" customHeight="1" x14ac:dyDescent="0.35">
      <c r="A1396" s="86" t="s">
        <v>3636</v>
      </c>
      <c r="B1396" s="87" t="s">
        <v>3637</v>
      </c>
      <c r="C1396" s="59" t="s">
        <v>6</v>
      </c>
      <c r="D1396" s="401">
        <v>980</v>
      </c>
    </row>
    <row r="1397" spans="1:4" ht="30.75" customHeight="1" x14ac:dyDescent="0.35">
      <c r="A1397" s="86" t="s">
        <v>3638</v>
      </c>
      <c r="B1397" s="87" t="s">
        <v>3639</v>
      </c>
      <c r="C1397" s="59" t="s">
        <v>6</v>
      </c>
      <c r="D1397" s="401">
        <v>980</v>
      </c>
    </row>
    <row r="1398" spans="1:4" ht="30.75" customHeight="1" x14ac:dyDescent="0.35">
      <c r="A1398" s="86" t="s">
        <v>3640</v>
      </c>
      <c r="B1398" s="87" t="s">
        <v>3641</v>
      </c>
      <c r="C1398" s="59" t="s">
        <v>6</v>
      </c>
      <c r="D1398" s="401">
        <v>980</v>
      </c>
    </row>
    <row r="1399" spans="1:4" ht="30.75" customHeight="1" x14ac:dyDescent="0.35">
      <c r="A1399" s="86" t="s">
        <v>3642</v>
      </c>
      <c r="B1399" s="87" t="s">
        <v>3643</v>
      </c>
      <c r="C1399" s="59" t="s">
        <v>6</v>
      </c>
      <c r="D1399" s="401">
        <v>980</v>
      </c>
    </row>
    <row r="1400" spans="1:4" ht="30.75" customHeight="1" x14ac:dyDescent="0.35">
      <c r="A1400" s="86" t="s">
        <v>3644</v>
      </c>
      <c r="B1400" s="87" t="s">
        <v>3645</v>
      </c>
      <c r="C1400" s="59" t="s">
        <v>6</v>
      </c>
      <c r="D1400" s="401">
        <v>980</v>
      </c>
    </row>
    <row r="1401" spans="1:4" ht="30.75" customHeight="1" x14ac:dyDescent="0.35">
      <c r="A1401" s="86" t="s">
        <v>3646</v>
      </c>
      <c r="B1401" s="87" t="s">
        <v>3647</v>
      </c>
      <c r="C1401" s="59" t="s">
        <v>6</v>
      </c>
      <c r="D1401" s="401">
        <v>980</v>
      </c>
    </row>
    <row r="1402" spans="1:4" ht="30.75" customHeight="1" x14ac:dyDescent="0.35">
      <c r="A1402" s="86" t="s">
        <v>3648</v>
      </c>
      <c r="B1402" s="87" t="s">
        <v>3649</v>
      </c>
      <c r="C1402" s="59" t="s">
        <v>6</v>
      </c>
      <c r="D1402" s="401">
        <v>980</v>
      </c>
    </row>
    <row r="1403" spans="1:4" ht="30.75" customHeight="1" x14ac:dyDescent="0.35">
      <c r="A1403" s="86" t="s">
        <v>3650</v>
      </c>
      <c r="B1403" s="87" t="s">
        <v>3651</v>
      </c>
      <c r="C1403" s="59" t="s">
        <v>6</v>
      </c>
      <c r="D1403" s="401">
        <v>980</v>
      </c>
    </row>
    <row r="1404" spans="1:4" ht="30.75" customHeight="1" x14ac:dyDescent="0.35">
      <c r="A1404" s="86" t="s">
        <v>3652</v>
      </c>
      <c r="B1404" s="87" t="s">
        <v>3653</v>
      </c>
      <c r="C1404" s="59" t="s">
        <v>6</v>
      </c>
      <c r="D1404" s="401">
        <v>980</v>
      </c>
    </row>
    <row r="1405" spans="1:4" ht="30.75" customHeight="1" x14ac:dyDescent="0.2">
      <c r="A1405" s="54"/>
      <c r="B1405" s="29" t="s">
        <v>2192</v>
      </c>
      <c r="C1405" s="56"/>
      <c r="D1405" s="400"/>
    </row>
    <row r="1406" spans="1:4" ht="30.75" customHeight="1" x14ac:dyDescent="0.35">
      <c r="A1406" s="52" t="s">
        <v>2193</v>
      </c>
      <c r="B1406" s="52" t="s">
        <v>3658</v>
      </c>
      <c r="C1406" s="59" t="s">
        <v>6</v>
      </c>
      <c r="D1406" s="401">
        <v>980</v>
      </c>
    </row>
    <row r="1407" spans="1:4" ht="30.75" customHeight="1" x14ac:dyDescent="0.35">
      <c r="A1407" s="86" t="s">
        <v>3654</v>
      </c>
      <c r="B1407" s="87" t="s">
        <v>3655</v>
      </c>
      <c r="C1407" s="59" t="s">
        <v>6</v>
      </c>
      <c r="D1407" s="401">
        <v>980</v>
      </c>
    </row>
    <row r="1408" spans="1:4" ht="30.75" customHeight="1" x14ac:dyDescent="0.35">
      <c r="A1408" s="86" t="s">
        <v>3656</v>
      </c>
      <c r="B1408" s="87" t="s">
        <v>3657</v>
      </c>
      <c r="C1408" s="59" t="s">
        <v>6</v>
      </c>
      <c r="D1408" s="401">
        <v>980</v>
      </c>
    </row>
    <row r="1409" spans="1:4" ht="30.75" customHeight="1" x14ac:dyDescent="0.2">
      <c r="A1409" s="54"/>
      <c r="B1409" s="29" t="s">
        <v>2194</v>
      </c>
      <c r="C1409" s="56"/>
      <c r="D1409" s="400"/>
    </row>
    <row r="1410" spans="1:4" ht="30.75" customHeight="1" x14ac:dyDescent="0.35">
      <c r="A1410" s="52" t="s">
        <v>2195</v>
      </c>
      <c r="B1410" s="52" t="s">
        <v>3659</v>
      </c>
      <c r="C1410" s="59" t="s">
        <v>6</v>
      </c>
      <c r="D1410" s="401">
        <v>980</v>
      </c>
    </row>
    <row r="1411" spans="1:4" ht="30.75" customHeight="1" x14ac:dyDescent="0.35">
      <c r="A1411" s="86" t="s">
        <v>3660</v>
      </c>
      <c r="B1411" s="87" t="s">
        <v>3661</v>
      </c>
      <c r="C1411" s="59" t="s">
        <v>6</v>
      </c>
      <c r="D1411" s="401">
        <v>980</v>
      </c>
    </row>
    <row r="1412" spans="1:4" ht="30.75" customHeight="1" x14ac:dyDescent="0.35">
      <c r="A1412" s="86" t="s">
        <v>3662</v>
      </c>
      <c r="B1412" s="87" t="s">
        <v>3663</v>
      </c>
      <c r="C1412" s="59" t="s">
        <v>6</v>
      </c>
      <c r="D1412" s="401">
        <v>980</v>
      </c>
    </row>
    <row r="1413" spans="1:4" ht="30.75" customHeight="1" x14ac:dyDescent="0.35">
      <c r="A1413" s="86" t="s">
        <v>3664</v>
      </c>
      <c r="B1413" s="87" t="s">
        <v>3665</v>
      </c>
      <c r="C1413" s="59" t="s">
        <v>6</v>
      </c>
      <c r="D1413" s="401">
        <v>980</v>
      </c>
    </row>
    <row r="1414" spans="1:4" ht="30.75" customHeight="1" x14ac:dyDescent="0.2">
      <c r="A1414" s="54"/>
      <c r="B1414" s="29" t="s">
        <v>2196</v>
      </c>
      <c r="C1414" s="56"/>
      <c r="D1414" s="400"/>
    </row>
    <row r="1415" spans="1:4" ht="30.75" customHeight="1" x14ac:dyDescent="0.35">
      <c r="A1415" s="52" t="s">
        <v>2197</v>
      </c>
      <c r="B1415" s="86" t="s">
        <v>3666</v>
      </c>
      <c r="C1415" s="59" t="s">
        <v>6</v>
      </c>
      <c r="D1415" s="401">
        <v>980</v>
      </c>
    </row>
    <row r="1416" spans="1:4" ht="30.75" customHeight="1" x14ac:dyDescent="0.35">
      <c r="A1416" s="52" t="s">
        <v>2198</v>
      </c>
      <c r="B1416" s="86" t="s">
        <v>3667</v>
      </c>
      <c r="C1416" s="59" t="s">
        <v>6</v>
      </c>
      <c r="D1416" s="401">
        <v>980</v>
      </c>
    </row>
    <row r="1417" spans="1:4" ht="30.75" customHeight="1" x14ac:dyDescent="0.35">
      <c r="A1417" s="52" t="s">
        <v>2199</v>
      </c>
      <c r="B1417" s="86" t="s">
        <v>3668</v>
      </c>
      <c r="C1417" s="59" t="s">
        <v>6</v>
      </c>
      <c r="D1417" s="401">
        <v>980</v>
      </c>
    </row>
    <row r="1418" spans="1:4" ht="30.75" customHeight="1" x14ac:dyDescent="0.35">
      <c r="A1418" s="52" t="s">
        <v>2200</v>
      </c>
      <c r="B1418" s="86" t="s">
        <v>3669</v>
      </c>
      <c r="C1418" s="59" t="s">
        <v>6</v>
      </c>
      <c r="D1418" s="401">
        <v>980</v>
      </c>
    </row>
    <row r="1419" spans="1:4" ht="30.75" customHeight="1" x14ac:dyDescent="0.35">
      <c r="A1419" s="86" t="s">
        <v>3670</v>
      </c>
      <c r="B1419" s="87" t="s">
        <v>3671</v>
      </c>
      <c r="C1419" s="59" t="s">
        <v>6</v>
      </c>
      <c r="D1419" s="401">
        <v>980</v>
      </c>
    </row>
    <row r="1420" spans="1:4" ht="30.75" customHeight="1" x14ac:dyDescent="0.35">
      <c r="A1420" s="86" t="s">
        <v>3672</v>
      </c>
      <c r="B1420" s="87" t="s">
        <v>3673</v>
      </c>
      <c r="C1420" s="59" t="s">
        <v>6</v>
      </c>
      <c r="D1420" s="401">
        <v>980</v>
      </c>
    </row>
    <row r="1421" spans="1:4" ht="30.75" customHeight="1" x14ac:dyDescent="0.2">
      <c r="A1421" s="54"/>
      <c r="B1421" s="29" t="s">
        <v>2201</v>
      </c>
      <c r="C1421" s="56"/>
      <c r="D1421" s="400"/>
    </row>
    <row r="1422" spans="1:4" ht="30.75" customHeight="1" x14ac:dyDescent="0.35">
      <c r="A1422" s="52" t="s">
        <v>2202</v>
      </c>
      <c r="B1422" s="86" t="s">
        <v>3674</v>
      </c>
      <c r="C1422" s="59" t="s">
        <v>6</v>
      </c>
      <c r="D1422" s="401">
        <v>980</v>
      </c>
    </row>
    <row r="1423" spans="1:4" ht="30.75" customHeight="1" x14ac:dyDescent="0.35">
      <c r="A1423" s="52" t="s">
        <v>2203</v>
      </c>
      <c r="B1423" s="86" t="s">
        <v>3675</v>
      </c>
      <c r="C1423" s="59" t="s">
        <v>6</v>
      </c>
      <c r="D1423" s="401">
        <v>980</v>
      </c>
    </row>
    <row r="1424" spans="1:4" ht="30.75" customHeight="1" x14ac:dyDescent="0.35">
      <c r="A1424" s="52" t="s">
        <v>2204</v>
      </c>
      <c r="B1424" s="86" t="s">
        <v>3676</v>
      </c>
      <c r="C1424" s="59" t="s">
        <v>6</v>
      </c>
      <c r="D1424" s="401">
        <v>980</v>
      </c>
    </row>
    <row r="1425" spans="1:4" ht="30.75" customHeight="1" x14ac:dyDescent="0.35">
      <c r="A1425" s="86" t="s">
        <v>3677</v>
      </c>
      <c r="B1425" s="87" t="s">
        <v>3678</v>
      </c>
      <c r="C1425" s="59" t="s">
        <v>6</v>
      </c>
      <c r="D1425" s="401">
        <v>980</v>
      </c>
    </row>
    <row r="1426" spans="1:4" ht="30.75" customHeight="1" x14ac:dyDescent="0.35">
      <c r="A1426" s="86" t="s">
        <v>3679</v>
      </c>
      <c r="B1426" s="87" t="s">
        <v>3680</v>
      </c>
      <c r="C1426" s="59" t="s">
        <v>6</v>
      </c>
      <c r="D1426" s="401">
        <v>980</v>
      </c>
    </row>
    <row r="1427" spans="1:4" ht="30.75" customHeight="1" x14ac:dyDescent="0.2">
      <c r="A1427" s="54"/>
      <c r="B1427" s="29" t="s">
        <v>2205</v>
      </c>
      <c r="C1427" s="56"/>
      <c r="D1427" s="400"/>
    </row>
    <row r="1428" spans="1:4" ht="30.75" customHeight="1" x14ac:dyDescent="0.35">
      <c r="A1428" s="52" t="s">
        <v>2206</v>
      </c>
      <c r="B1428" s="86" t="s">
        <v>3681</v>
      </c>
      <c r="C1428" s="59" t="s">
        <v>6</v>
      </c>
      <c r="D1428" s="401">
        <v>980</v>
      </c>
    </row>
    <row r="1429" spans="1:4" ht="30.75" customHeight="1" x14ac:dyDescent="0.35">
      <c r="A1429" s="52" t="s">
        <v>2207</v>
      </c>
      <c r="B1429" s="86" t="s">
        <v>3682</v>
      </c>
      <c r="C1429" s="59" t="s">
        <v>6</v>
      </c>
      <c r="D1429" s="401">
        <v>980</v>
      </c>
    </row>
    <row r="1430" spans="1:4" ht="30.75" customHeight="1" x14ac:dyDescent="0.35">
      <c r="A1430" s="52" t="s">
        <v>2208</v>
      </c>
      <c r="B1430" s="86" t="s">
        <v>3683</v>
      </c>
      <c r="C1430" s="59" t="s">
        <v>6</v>
      </c>
      <c r="D1430" s="401">
        <v>980</v>
      </c>
    </row>
    <row r="1431" spans="1:4" ht="30.75" customHeight="1" x14ac:dyDescent="0.35">
      <c r="A1431" s="86" t="s">
        <v>3684</v>
      </c>
      <c r="B1431" s="87" t="s">
        <v>3685</v>
      </c>
      <c r="C1431" s="59" t="s">
        <v>6</v>
      </c>
      <c r="D1431" s="401">
        <v>980</v>
      </c>
    </row>
    <row r="1432" spans="1:4" ht="30.75" customHeight="1" x14ac:dyDescent="0.35">
      <c r="A1432" s="86" t="s">
        <v>3686</v>
      </c>
      <c r="B1432" s="87" t="s">
        <v>3687</v>
      </c>
      <c r="C1432" s="59" t="s">
        <v>6</v>
      </c>
      <c r="D1432" s="401">
        <v>980</v>
      </c>
    </row>
    <row r="1433" spans="1:4" ht="30.75" customHeight="1" x14ac:dyDescent="0.35">
      <c r="A1433" s="86" t="s">
        <v>3688</v>
      </c>
      <c r="B1433" s="87" t="s">
        <v>3689</v>
      </c>
      <c r="C1433" s="59" t="s">
        <v>6</v>
      </c>
      <c r="D1433" s="401">
        <v>980</v>
      </c>
    </row>
    <row r="1434" spans="1:4" ht="30.75" customHeight="1" x14ac:dyDescent="0.35">
      <c r="A1434" s="86" t="s">
        <v>3690</v>
      </c>
      <c r="B1434" s="87" t="s">
        <v>3691</v>
      </c>
      <c r="C1434" s="59" t="s">
        <v>6</v>
      </c>
      <c r="D1434" s="401">
        <v>980</v>
      </c>
    </row>
    <row r="1435" spans="1:4" ht="30.75" customHeight="1" x14ac:dyDescent="0.35">
      <c r="A1435" s="86" t="s">
        <v>3692</v>
      </c>
      <c r="B1435" s="87" t="s">
        <v>3693</v>
      </c>
      <c r="C1435" s="59" t="s">
        <v>6</v>
      </c>
      <c r="D1435" s="401">
        <v>980</v>
      </c>
    </row>
    <row r="1436" spans="1:4" ht="30.75" customHeight="1" x14ac:dyDescent="0.2">
      <c r="A1436" s="54"/>
      <c r="B1436" s="29" t="s">
        <v>2209</v>
      </c>
      <c r="C1436" s="56"/>
      <c r="D1436" s="400"/>
    </row>
    <row r="1437" spans="1:4" ht="30.75" customHeight="1" x14ac:dyDescent="0.35">
      <c r="A1437" s="52" t="s">
        <v>2210</v>
      </c>
      <c r="B1437" s="86" t="s">
        <v>3694</v>
      </c>
      <c r="C1437" s="59" t="s">
        <v>6</v>
      </c>
      <c r="D1437" s="401">
        <v>980</v>
      </c>
    </row>
    <row r="1438" spans="1:4" ht="30.75" customHeight="1" x14ac:dyDescent="0.35">
      <c r="A1438" s="52" t="s">
        <v>2211</v>
      </c>
      <c r="B1438" s="86" t="s">
        <v>3695</v>
      </c>
      <c r="C1438" s="59" t="s">
        <v>6</v>
      </c>
      <c r="D1438" s="401">
        <v>980</v>
      </c>
    </row>
    <row r="1439" spans="1:4" ht="30.75" customHeight="1" x14ac:dyDescent="0.35">
      <c r="A1439" s="52" t="s">
        <v>2212</v>
      </c>
      <c r="B1439" s="86" t="s">
        <v>3696</v>
      </c>
      <c r="C1439" s="59" t="s">
        <v>6</v>
      </c>
      <c r="D1439" s="401">
        <v>980</v>
      </c>
    </row>
    <row r="1440" spans="1:4" ht="30.75" customHeight="1" x14ac:dyDescent="0.35">
      <c r="A1440" s="86" t="s">
        <v>3697</v>
      </c>
      <c r="B1440" s="87" t="s">
        <v>3698</v>
      </c>
      <c r="C1440" s="59" t="s">
        <v>6</v>
      </c>
      <c r="D1440" s="401">
        <v>980</v>
      </c>
    </row>
    <row r="1441" spans="1:4" ht="30.75" customHeight="1" x14ac:dyDescent="0.35">
      <c r="A1441" s="86" t="s">
        <v>3699</v>
      </c>
      <c r="B1441" s="87" t="s">
        <v>3700</v>
      </c>
      <c r="C1441" s="59" t="s">
        <v>6</v>
      </c>
      <c r="D1441" s="401">
        <v>980</v>
      </c>
    </row>
    <row r="1442" spans="1:4" ht="30.75" customHeight="1" x14ac:dyDescent="0.35">
      <c r="A1442" s="86" t="s">
        <v>3701</v>
      </c>
      <c r="B1442" s="87" t="s">
        <v>3702</v>
      </c>
      <c r="C1442" s="59" t="s">
        <v>6</v>
      </c>
      <c r="D1442" s="401">
        <v>980</v>
      </c>
    </row>
    <row r="1443" spans="1:4" ht="30.75" customHeight="1" x14ac:dyDescent="0.35">
      <c r="A1443" s="86" t="s">
        <v>3703</v>
      </c>
      <c r="B1443" s="87" t="s">
        <v>3704</v>
      </c>
      <c r="C1443" s="59" t="s">
        <v>6</v>
      </c>
      <c r="D1443" s="401">
        <v>980</v>
      </c>
    </row>
    <row r="1444" spans="1:4" ht="30.75" customHeight="1" x14ac:dyDescent="0.35">
      <c r="A1444" s="86" t="s">
        <v>3705</v>
      </c>
      <c r="B1444" s="87" t="s">
        <v>3706</v>
      </c>
      <c r="C1444" s="59" t="s">
        <v>6</v>
      </c>
      <c r="D1444" s="401">
        <v>980</v>
      </c>
    </row>
    <row r="1445" spans="1:4" ht="30.75" customHeight="1" x14ac:dyDescent="0.35">
      <c r="A1445" s="86" t="s">
        <v>3707</v>
      </c>
      <c r="B1445" s="87" t="s">
        <v>3708</v>
      </c>
      <c r="C1445" s="59" t="s">
        <v>6</v>
      </c>
      <c r="D1445" s="401">
        <v>980</v>
      </c>
    </row>
    <row r="1446" spans="1:4" ht="30.75" customHeight="1" x14ac:dyDescent="0.35">
      <c r="A1446" s="86" t="s">
        <v>3709</v>
      </c>
      <c r="B1446" s="87" t="s">
        <v>3710</v>
      </c>
      <c r="C1446" s="59" t="s">
        <v>6</v>
      </c>
      <c r="D1446" s="401">
        <v>980</v>
      </c>
    </row>
    <row r="1447" spans="1:4" ht="30.75" customHeight="1" x14ac:dyDescent="0.2">
      <c r="A1447" s="54"/>
      <c r="B1447" s="29" t="s">
        <v>2213</v>
      </c>
      <c r="C1447" s="56"/>
      <c r="D1447" s="400"/>
    </row>
    <row r="1448" spans="1:4" ht="30.75" customHeight="1" x14ac:dyDescent="0.35">
      <c r="A1448" s="52" t="s">
        <v>2214</v>
      </c>
      <c r="B1448" s="86" t="s">
        <v>3711</v>
      </c>
      <c r="C1448" s="59" t="s">
        <v>6</v>
      </c>
      <c r="D1448" s="401">
        <v>1560</v>
      </c>
    </row>
    <row r="1449" spans="1:4" ht="30.75" customHeight="1" x14ac:dyDescent="0.35">
      <c r="A1449" s="52" t="s">
        <v>2215</v>
      </c>
      <c r="B1449" s="86" t="s">
        <v>3712</v>
      </c>
      <c r="C1449" s="59" t="s">
        <v>6</v>
      </c>
      <c r="D1449" s="401">
        <v>1560</v>
      </c>
    </row>
    <row r="1450" spans="1:4" ht="30.75" customHeight="1" x14ac:dyDescent="0.35">
      <c r="A1450" s="52" t="s">
        <v>2216</v>
      </c>
      <c r="B1450" s="86" t="s">
        <v>3713</v>
      </c>
      <c r="C1450" s="59" t="s">
        <v>6</v>
      </c>
      <c r="D1450" s="401">
        <v>1010</v>
      </c>
    </row>
    <row r="1451" spans="1:4" ht="30.75" customHeight="1" x14ac:dyDescent="0.2">
      <c r="A1451" s="54"/>
      <c r="B1451" s="29" t="s">
        <v>2217</v>
      </c>
      <c r="C1451" s="56"/>
      <c r="D1451" s="400"/>
    </row>
    <row r="1452" spans="1:4" ht="30.75" customHeight="1" x14ac:dyDescent="0.35">
      <c r="A1452" s="52" t="s">
        <v>2218</v>
      </c>
      <c r="B1452" s="86" t="s">
        <v>3715</v>
      </c>
      <c r="C1452" s="59" t="s">
        <v>6</v>
      </c>
      <c r="D1452" s="401">
        <v>1010</v>
      </c>
    </row>
    <row r="1453" spans="1:4" ht="30.75" customHeight="1" x14ac:dyDescent="0.35">
      <c r="A1453" s="52" t="s">
        <v>2219</v>
      </c>
      <c r="B1453" s="86" t="s">
        <v>3988</v>
      </c>
      <c r="C1453" s="59" t="s">
        <v>6</v>
      </c>
      <c r="D1453" s="401">
        <v>980</v>
      </c>
    </row>
    <row r="1454" spans="1:4" ht="30.75" customHeight="1" x14ac:dyDescent="0.35">
      <c r="A1454" s="52" t="s">
        <v>2220</v>
      </c>
      <c r="B1454" s="86" t="s">
        <v>3716</v>
      </c>
      <c r="C1454" s="59" t="s">
        <v>6</v>
      </c>
      <c r="D1454" s="401">
        <v>980</v>
      </c>
    </row>
    <row r="1455" spans="1:4" ht="30.75" customHeight="1" x14ac:dyDescent="0.35">
      <c r="A1455" s="52" t="s">
        <v>2833</v>
      </c>
      <c r="B1455" s="86" t="s">
        <v>3717</v>
      </c>
      <c r="C1455" s="59" t="s">
        <v>6</v>
      </c>
      <c r="D1455" s="401">
        <v>980</v>
      </c>
    </row>
    <row r="1456" spans="1:4" ht="30.75" customHeight="1" x14ac:dyDescent="0.35">
      <c r="A1456" s="52" t="s">
        <v>2221</v>
      </c>
      <c r="B1456" s="86" t="s">
        <v>3718</v>
      </c>
      <c r="C1456" s="59" t="s">
        <v>6</v>
      </c>
      <c r="D1456" s="401">
        <v>980</v>
      </c>
    </row>
    <row r="1457" spans="1:8" ht="30.75" customHeight="1" x14ac:dyDescent="0.35">
      <c r="A1457" s="52" t="s">
        <v>2222</v>
      </c>
      <c r="B1457" s="86" t="s">
        <v>3719</v>
      </c>
      <c r="C1457" s="59" t="s">
        <v>6</v>
      </c>
      <c r="D1457" s="401">
        <v>980</v>
      </c>
    </row>
    <row r="1458" spans="1:8" ht="30.75" customHeight="1" x14ac:dyDescent="0.35">
      <c r="A1458" s="86" t="s">
        <v>3720</v>
      </c>
      <c r="B1458" s="87" t="s">
        <v>3721</v>
      </c>
      <c r="C1458" s="59" t="s">
        <v>6</v>
      </c>
      <c r="D1458" s="401">
        <v>980</v>
      </c>
    </row>
    <row r="1459" spans="1:8" ht="30.75" customHeight="1" x14ac:dyDescent="0.35">
      <c r="A1459" s="86" t="s">
        <v>3722</v>
      </c>
      <c r="B1459" s="87" t="s">
        <v>3723</v>
      </c>
      <c r="C1459" s="59" t="s">
        <v>6</v>
      </c>
      <c r="D1459" s="401">
        <v>980</v>
      </c>
    </row>
    <row r="1460" spans="1:8" ht="30.75" customHeight="1" x14ac:dyDescent="0.35">
      <c r="A1460" s="86" t="s">
        <v>3724</v>
      </c>
      <c r="B1460" s="87" t="s">
        <v>3725</v>
      </c>
      <c r="C1460" s="59" t="s">
        <v>6</v>
      </c>
      <c r="D1460" s="401">
        <v>980</v>
      </c>
    </row>
    <row r="1461" spans="1:8" ht="30.75" customHeight="1" x14ac:dyDescent="0.35">
      <c r="A1461" s="86" t="s">
        <v>3726</v>
      </c>
      <c r="B1461" s="87" t="s">
        <v>3727</v>
      </c>
      <c r="C1461" s="59" t="s">
        <v>6</v>
      </c>
      <c r="D1461" s="401">
        <v>980</v>
      </c>
    </row>
    <row r="1462" spans="1:8" ht="30.75" customHeight="1" x14ac:dyDescent="0.2">
      <c r="A1462" s="54"/>
      <c r="B1462" s="29" t="s">
        <v>2772</v>
      </c>
      <c r="C1462" s="56"/>
      <c r="D1462" s="400"/>
    </row>
    <row r="1463" spans="1:8" ht="30.75" customHeight="1" x14ac:dyDescent="0.35">
      <c r="A1463" s="52" t="s">
        <v>2223</v>
      </c>
      <c r="B1463" s="86" t="s">
        <v>4022</v>
      </c>
      <c r="C1463" s="59" t="s">
        <v>6</v>
      </c>
      <c r="D1463" s="401">
        <v>1600</v>
      </c>
    </row>
    <row r="1464" spans="1:8" ht="30.75" customHeight="1" x14ac:dyDescent="0.35">
      <c r="A1464" s="52" t="s">
        <v>2224</v>
      </c>
      <c r="B1464" s="86" t="s">
        <v>3516</v>
      </c>
      <c r="C1464" s="59" t="s">
        <v>6</v>
      </c>
      <c r="D1464" s="401">
        <f>980</f>
        <v>980</v>
      </c>
    </row>
    <row r="1465" spans="1:8" s="31" customFormat="1" ht="30.75" customHeight="1" x14ac:dyDescent="0.2">
      <c r="A1465" s="70" t="s">
        <v>3200</v>
      </c>
      <c r="B1465" s="86" t="s">
        <v>3517</v>
      </c>
      <c r="C1465" s="79" t="s">
        <v>6</v>
      </c>
      <c r="D1465" s="402">
        <v>980</v>
      </c>
      <c r="E1465" s="32"/>
      <c r="F1465" s="32"/>
      <c r="G1465" s="32"/>
      <c r="H1465" s="32"/>
    </row>
    <row r="1466" spans="1:8" ht="30.75" customHeight="1" x14ac:dyDescent="0.35">
      <c r="A1466" s="52" t="s">
        <v>2225</v>
      </c>
      <c r="B1466" s="86" t="s">
        <v>3518</v>
      </c>
      <c r="C1466" s="59" t="s">
        <v>6</v>
      </c>
      <c r="D1466" s="401">
        <v>1010</v>
      </c>
    </row>
    <row r="1467" spans="1:8" ht="30.75" customHeight="1" x14ac:dyDescent="0.35">
      <c r="A1467" s="52" t="s">
        <v>3509</v>
      </c>
      <c r="B1467" s="52" t="s">
        <v>3504</v>
      </c>
      <c r="C1467" s="59" t="s">
        <v>6</v>
      </c>
      <c r="D1467" s="401">
        <v>2700</v>
      </c>
    </row>
    <row r="1468" spans="1:8" ht="30.75" customHeight="1" x14ac:dyDescent="0.35">
      <c r="A1468" s="52" t="s">
        <v>3508</v>
      </c>
      <c r="B1468" s="52" t="s">
        <v>3505</v>
      </c>
      <c r="C1468" s="79" t="s">
        <v>6</v>
      </c>
      <c r="D1468" s="401">
        <v>980</v>
      </c>
    </row>
    <row r="1469" spans="1:8" ht="30.75" customHeight="1" x14ac:dyDescent="0.35">
      <c r="A1469" s="52" t="s">
        <v>3507</v>
      </c>
      <c r="B1469" s="52" t="s">
        <v>3506</v>
      </c>
      <c r="C1469" s="59" t="s">
        <v>6</v>
      </c>
      <c r="D1469" s="401">
        <v>980</v>
      </c>
    </row>
    <row r="1470" spans="1:8" ht="30.75" customHeight="1" x14ac:dyDescent="0.35">
      <c r="A1470" s="86" t="s">
        <v>3510</v>
      </c>
      <c r="B1470" s="87" t="s">
        <v>3511</v>
      </c>
      <c r="C1470" s="79" t="s">
        <v>6</v>
      </c>
      <c r="D1470" s="401">
        <v>980</v>
      </c>
    </row>
    <row r="1471" spans="1:8" ht="30.75" customHeight="1" x14ac:dyDescent="0.35">
      <c r="A1471" s="86" t="s">
        <v>3512</v>
      </c>
      <c r="B1471" s="87" t="s">
        <v>3513</v>
      </c>
      <c r="C1471" s="59" t="s">
        <v>6</v>
      </c>
      <c r="D1471" s="401">
        <v>980</v>
      </c>
    </row>
    <row r="1472" spans="1:8" ht="30.75" customHeight="1" x14ac:dyDescent="0.35">
      <c r="A1472" s="86" t="s">
        <v>3514</v>
      </c>
      <c r="B1472" s="87" t="s">
        <v>3515</v>
      </c>
      <c r="C1472" s="59" t="s">
        <v>6</v>
      </c>
      <c r="D1472" s="401">
        <v>980</v>
      </c>
    </row>
    <row r="1473" spans="1:4" ht="30.75" customHeight="1" x14ac:dyDescent="0.2">
      <c r="A1473" s="54"/>
      <c r="B1473" s="29" t="s">
        <v>2773</v>
      </c>
      <c r="C1473" s="56"/>
      <c r="D1473" s="400"/>
    </row>
    <row r="1474" spans="1:4" ht="30.75" customHeight="1" x14ac:dyDescent="0.35">
      <c r="A1474" s="52" t="s">
        <v>2226</v>
      </c>
      <c r="B1474" s="86" t="s">
        <v>3519</v>
      </c>
      <c r="C1474" s="59" t="s">
        <v>6</v>
      </c>
      <c r="D1474" s="401">
        <v>1010</v>
      </c>
    </row>
    <row r="1475" spans="1:4" ht="30.75" customHeight="1" x14ac:dyDescent="0.35">
      <c r="A1475" s="52" t="s">
        <v>2227</v>
      </c>
      <c r="B1475" s="86" t="s">
        <v>3520</v>
      </c>
      <c r="C1475" s="59" t="s">
        <v>6</v>
      </c>
      <c r="D1475" s="401">
        <v>1010</v>
      </c>
    </row>
    <row r="1476" spans="1:4" ht="30.75" customHeight="1" x14ac:dyDescent="0.35">
      <c r="A1476" s="52" t="s">
        <v>2228</v>
      </c>
      <c r="B1476" s="86" t="s">
        <v>3521</v>
      </c>
      <c r="C1476" s="59" t="s">
        <v>6</v>
      </c>
      <c r="D1476" s="401">
        <v>1010</v>
      </c>
    </row>
    <row r="1477" spans="1:4" ht="30.75" customHeight="1" x14ac:dyDescent="0.35">
      <c r="A1477" s="52" t="s">
        <v>2229</v>
      </c>
      <c r="B1477" s="86" t="s">
        <v>3522</v>
      </c>
      <c r="C1477" s="59" t="s">
        <v>6</v>
      </c>
      <c r="D1477" s="401">
        <v>1010</v>
      </c>
    </row>
    <row r="1478" spans="1:4" ht="30.75" customHeight="1" x14ac:dyDescent="0.35">
      <c r="A1478" s="52" t="s">
        <v>2230</v>
      </c>
      <c r="B1478" s="86" t="s">
        <v>3523</v>
      </c>
      <c r="C1478" s="59" t="s">
        <v>6</v>
      </c>
      <c r="D1478" s="401">
        <v>1010</v>
      </c>
    </row>
    <row r="1479" spans="1:4" ht="30.75" customHeight="1" x14ac:dyDescent="0.35">
      <c r="A1479" s="52" t="s">
        <v>2231</v>
      </c>
      <c r="B1479" s="86" t="s">
        <v>3524</v>
      </c>
      <c r="C1479" s="59" t="s">
        <v>6</v>
      </c>
      <c r="D1479" s="401">
        <v>1010</v>
      </c>
    </row>
    <row r="1480" spans="1:4" ht="30.75" customHeight="1" x14ac:dyDescent="0.2">
      <c r="A1480" s="54"/>
      <c r="B1480" s="29" t="s">
        <v>2774</v>
      </c>
      <c r="C1480" s="56"/>
      <c r="D1480" s="400"/>
    </row>
    <row r="1481" spans="1:4" ht="30.75" customHeight="1" x14ac:dyDescent="0.35">
      <c r="A1481" s="52" t="s">
        <v>2232</v>
      </c>
      <c r="B1481" s="86" t="s">
        <v>3527</v>
      </c>
      <c r="C1481" s="59" t="s">
        <v>6</v>
      </c>
      <c r="D1481" s="401">
        <v>980</v>
      </c>
    </row>
    <row r="1482" spans="1:4" ht="30.75" customHeight="1" x14ac:dyDescent="0.35">
      <c r="A1482" s="52" t="s">
        <v>2233</v>
      </c>
      <c r="B1482" s="86" t="s">
        <v>3528</v>
      </c>
      <c r="C1482" s="59" t="s">
        <v>6</v>
      </c>
      <c r="D1482" s="401">
        <v>980</v>
      </c>
    </row>
    <row r="1483" spans="1:4" ht="30.75" customHeight="1" x14ac:dyDescent="0.35">
      <c r="A1483" s="52" t="s">
        <v>2234</v>
      </c>
      <c r="B1483" s="86" t="s">
        <v>3529</v>
      </c>
      <c r="C1483" s="59" t="s">
        <v>6</v>
      </c>
      <c r="D1483" s="401">
        <v>980</v>
      </c>
    </row>
    <row r="1484" spans="1:4" ht="30.75" customHeight="1" x14ac:dyDescent="0.35">
      <c r="A1484" s="52" t="s">
        <v>2235</v>
      </c>
      <c r="B1484" s="86" t="s">
        <v>3530</v>
      </c>
      <c r="C1484" s="59" t="s">
        <v>6</v>
      </c>
      <c r="D1484" s="401">
        <v>980</v>
      </c>
    </row>
    <row r="1485" spans="1:4" ht="30.75" customHeight="1" x14ac:dyDescent="0.35">
      <c r="A1485" s="52" t="s">
        <v>2236</v>
      </c>
      <c r="B1485" s="86" t="s">
        <v>3531</v>
      </c>
      <c r="C1485" s="59" t="s">
        <v>6</v>
      </c>
      <c r="D1485" s="401">
        <v>980</v>
      </c>
    </row>
    <row r="1486" spans="1:4" ht="30.75" customHeight="1" x14ac:dyDescent="0.35">
      <c r="A1486" s="52" t="s">
        <v>2237</v>
      </c>
      <c r="B1486" s="86" t="s">
        <v>3532</v>
      </c>
      <c r="C1486" s="59" t="s">
        <v>6</v>
      </c>
      <c r="D1486" s="401">
        <v>980</v>
      </c>
    </row>
    <row r="1487" spans="1:4" ht="30.75" customHeight="1" x14ac:dyDescent="0.35">
      <c r="A1487" s="52" t="s">
        <v>2238</v>
      </c>
      <c r="B1487" s="86" t="s">
        <v>3533</v>
      </c>
      <c r="C1487" s="59" t="s">
        <v>6</v>
      </c>
      <c r="D1487" s="401">
        <v>980</v>
      </c>
    </row>
    <row r="1488" spans="1:4" ht="30.75" customHeight="1" x14ac:dyDescent="0.35">
      <c r="A1488" s="52" t="s">
        <v>2239</v>
      </c>
      <c r="B1488" s="86" t="s">
        <v>3534</v>
      </c>
      <c r="C1488" s="59" t="s">
        <v>6</v>
      </c>
      <c r="D1488" s="401">
        <v>980</v>
      </c>
    </row>
    <row r="1489" spans="1:4" ht="30.75" customHeight="1" x14ac:dyDescent="0.35">
      <c r="A1489" s="52" t="s">
        <v>2240</v>
      </c>
      <c r="B1489" s="86" t="s">
        <v>3535</v>
      </c>
      <c r="C1489" s="59" t="s">
        <v>6</v>
      </c>
      <c r="D1489" s="401">
        <v>980</v>
      </c>
    </row>
    <row r="1490" spans="1:4" ht="30.75" customHeight="1" x14ac:dyDescent="0.35">
      <c r="A1490" s="86" t="s">
        <v>3525</v>
      </c>
      <c r="B1490" s="87" t="s">
        <v>3526</v>
      </c>
      <c r="C1490" s="59" t="s">
        <v>6</v>
      </c>
      <c r="D1490" s="401">
        <v>980</v>
      </c>
    </row>
    <row r="1491" spans="1:4" ht="30.75" customHeight="1" x14ac:dyDescent="0.2">
      <c r="A1491" s="54"/>
      <c r="B1491" s="29" t="s">
        <v>2775</v>
      </c>
      <c r="C1491" s="56"/>
      <c r="D1491" s="400"/>
    </row>
    <row r="1492" spans="1:4" ht="30.75" customHeight="1" x14ac:dyDescent="0.35">
      <c r="A1492" s="52" t="s">
        <v>2241</v>
      </c>
      <c r="B1492" s="86" t="s">
        <v>3536</v>
      </c>
      <c r="C1492" s="59" t="s">
        <v>6</v>
      </c>
      <c r="D1492" s="401">
        <v>980</v>
      </c>
    </row>
    <row r="1493" spans="1:4" ht="30.75" customHeight="1" x14ac:dyDescent="0.35">
      <c r="A1493" s="52" t="s">
        <v>2242</v>
      </c>
      <c r="B1493" s="86" t="s">
        <v>3537</v>
      </c>
      <c r="C1493" s="59" t="s">
        <v>6</v>
      </c>
      <c r="D1493" s="401">
        <v>980</v>
      </c>
    </row>
    <row r="1494" spans="1:4" ht="30.75" customHeight="1" x14ac:dyDescent="0.35">
      <c r="A1494" s="52" t="s">
        <v>2243</v>
      </c>
      <c r="B1494" s="52" t="s">
        <v>3538</v>
      </c>
      <c r="C1494" s="59" t="s">
        <v>6</v>
      </c>
      <c r="D1494" s="401">
        <v>1450</v>
      </c>
    </row>
    <row r="1495" spans="1:4" ht="30.75" customHeight="1" x14ac:dyDescent="0.35">
      <c r="A1495" s="52" t="s">
        <v>2244</v>
      </c>
      <c r="B1495" s="52" t="s">
        <v>3539</v>
      </c>
      <c r="C1495" s="59" t="s">
        <v>6</v>
      </c>
      <c r="D1495" s="401">
        <v>1450</v>
      </c>
    </row>
    <row r="1496" spans="1:4" ht="30.75" customHeight="1" x14ac:dyDescent="0.2">
      <c r="A1496" s="54"/>
      <c r="B1496" s="29" t="s">
        <v>3540</v>
      </c>
      <c r="C1496" s="56"/>
      <c r="D1496" s="400"/>
    </row>
    <row r="1497" spans="1:4" ht="30.75" customHeight="1" x14ac:dyDescent="0.35">
      <c r="A1497" s="86" t="s">
        <v>3541</v>
      </c>
      <c r="B1497" s="87" t="s">
        <v>3542</v>
      </c>
      <c r="C1497" s="59" t="s">
        <v>6</v>
      </c>
      <c r="D1497" s="401">
        <v>980</v>
      </c>
    </row>
    <row r="1498" spans="1:4" ht="30.75" customHeight="1" x14ac:dyDescent="0.35">
      <c r="A1498" s="86" t="s">
        <v>3543</v>
      </c>
      <c r="B1498" s="87" t="s">
        <v>3544</v>
      </c>
      <c r="C1498" s="59" t="s">
        <v>6</v>
      </c>
      <c r="D1498" s="401">
        <v>980</v>
      </c>
    </row>
    <row r="1499" spans="1:4" ht="30.75" customHeight="1" x14ac:dyDescent="0.35">
      <c r="A1499" s="86" t="s">
        <v>3545</v>
      </c>
      <c r="B1499" s="87" t="s">
        <v>3546</v>
      </c>
      <c r="C1499" s="59" t="s">
        <v>6</v>
      </c>
      <c r="D1499" s="401">
        <v>980</v>
      </c>
    </row>
    <row r="1500" spans="1:4" ht="30.75" customHeight="1" x14ac:dyDescent="0.35">
      <c r="A1500" s="86" t="s">
        <v>3547</v>
      </c>
      <c r="B1500" s="87" t="s">
        <v>3548</v>
      </c>
      <c r="C1500" s="59" t="s">
        <v>6</v>
      </c>
      <c r="D1500" s="401">
        <v>980</v>
      </c>
    </row>
    <row r="1501" spans="1:4" ht="30.75" customHeight="1" x14ac:dyDescent="0.35">
      <c r="A1501" s="86" t="s">
        <v>3549</v>
      </c>
      <c r="B1501" s="87" t="s">
        <v>3550</v>
      </c>
      <c r="C1501" s="59" t="s">
        <v>6</v>
      </c>
      <c r="D1501" s="401">
        <v>980</v>
      </c>
    </row>
    <row r="1502" spans="1:4" ht="30.75" customHeight="1" x14ac:dyDescent="0.35">
      <c r="A1502" s="86" t="s">
        <v>3551</v>
      </c>
      <c r="B1502" s="87" t="s">
        <v>3552</v>
      </c>
      <c r="C1502" s="59" t="s">
        <v>6</v>
      </c>
      <c r="D1502" s="401">
        <v>980</v>
      </c>
    </row>
    <row r="1503" spans="1:4" ht="30.75" customHeight="1" x14ac:dyDescent="0.35">
      <c r="A1503" s="86" t="s">
        <v>3553</v>
      </c>
      <c r="B1503" s="87" t="s">
        <v>3554</v>
      </c>
      <c r="C1503" s="59" t="s">
        <v>6</v>
      </c>
      <c r="D1503" s="401">
        <v>980</v>
      </c>
    </row>
    <row r="1504" spans="1:4" ht="30.75" customHeight="1" x14ac:dyDescent="0.35">
      <c r="A1504" s="86" t="s">
        <v>3555</v>
      </c>
      <c r="B1504" s="87" t="s">
        <v>3556</v>
      </c>
      <c r="C1504" s="59" t="s">
        <v>6</v>
      </c>
      <c r="D1504" s="401">
        <v>980</v>
      </c>
    </row>
    <row r="1505" spans="1:4" ht="30.75" customHeight="1" x14ac:dyDescent="0.2">
      <c r="A1505" s="54"/>
      <c r="B1505" s="29" t="s">
        <v>3728</v>
      </c>
      <c r="C1505" s="56"/>
      <c r="D1505" s="400"/>
    </row>
    <row r="1506" spans="1:4" ht="30.75" customHeight="1" x14ac:dyDescent="0.35">
      <c r="A1506" s="86" t="s">
        <v>3729</v>
      </c>
      <c r="B1506" s="87" t="s">
        <v>3730</v>
      </c>
      <c r="C1506" s="59" t="s">
        <v>6</v>
      </c>
      <c r="D1506" s="401">
        <v>980</v>
      </c>
    </row>
    <row r="1507" spans="1:4" ht="30.75" customHeight="1" x14ac:dyDescent="0.35">
      <c r="A1507" s="86" t="s">
        <v>3731</v>
      </c>
      <c r="B1507" s="87" t="s">
        <v>3732</v>
      </c>
      <c r="C1507" s="59" t="s">
        <v>6</v>
      </c>
      <c r="D1507" s="401">
        <v>980</v>
      </c>
    </row>
    <row r="1508" spans="1:4" ht="30.75" customHeight="1" x14ac:dyDescent="0.2">
      <c r="A1508" s="54"/>
      <c r="B1508" s="29" t="s">
        <v>3767</v>
      </c>
      <c r="C1508" s="56"/>
      <c r="D1508" s="400"/>
    </row>
    <row r="1509" spans="1:4" ht="30.75" customHeight="1" x14ac:dyDescent="0.35">
      <c r="A1509" s="86" t="s">
        <v>3733</v>
      </c>
      <c r="B1509" s="87" t="s">
        <v>3734</v>
      </c>
      <c r="C1509" s="59" t="s">
        <v>6</v>
      </c>
      <c r="D1509" s="401">
        <v>1450</v>
      </c>
    </row>
    <row r="1510" spans="1:4" ht="30.75" customHeight="1" x14ac:dyDescent="0.35">
      <c r="A1510" s="86" t="s">
        <v>3735</v>
      </c>
      <c r="B1510" s="87" t="s">
        <v>3736</v>
      </c>
      <c r="C1510" s="59" t="s">
        <v>6</v>
      </c>
      <c r="D1510" s="401">
        <v>1450</v>
      </c>
    </row>
    <row r="1511" spans="1:4" ht="30.75" customHeight="1" x14ac:dyDescent="0.35">
      <c r="A1511" s="86" t="s">
        <v>3737</v>
      </c>
      <c r="B1511" s="87" t="s">
        <v>3738</v>
      </c>
      <c r="C1511" s="59" t="s">
        <v>6</v>
      </c>
      <c r="D1511" s="401">
        <v>1450</v>
      </c>
    </row>
    <row r="1512" spans="1:4" ht="30.75" customHeight="1" x14ac:dyDescent="0.2">
      <c r="A1512" s="54"/>
      <c r="B1512" s="29" t="s">
        <v>3766</v>
      </c>
      <c r="C1512" s="56"/>
      <c r="D1512" s="400"/>
    </row>
    <row r="1513" spans="1:4" ht="30.75" customHeight="1" x14ac:dyDescent="0.35">
      <c r="A1513" s="86" t="s">
        <v>3739</v>
      </c>
      <c r="B1513" s="86" t="s">
        <v>3740</v>
      </c>
      <c r="C1513" s="59" t="s">
        <v>6</v>
      </c>
      <c r="D1513" s="401">
        <v>980</v>
      </c>
    </row>
    <row r="1514" spans="1:4" ht="30.75" customHeight="1" x14ac:dyDescent="0.35">
      <c r="A1514" s="86" t="s">
        <v>3741</v>
      </c>
      <c r="B1514" s="86" t="s">
        <v>3742</v>
      </c>
      <c r="C1514" s="59" t="s">
        <v>6</v>
      </c>
      <c r="D1514" s="401">
        <v>980</v>
      </c>
    </row>
    <row r="1515" spans="1:4" ht="30.75" customHeight="1" x14ac:dyDescent="0.2">
      <c r="A1515" s="54"/>
      <c r="B1515" s="29" t="s">
        <v>3769</v>
      </c>
      <c r="C1515" s="56"/>
      <c r="D1515" s="400"/>
    </row>
    <row r="1516" spans="1:4" ht="30.75" customHeight="1" x14ac:dyDescent="0.35">
      <c r="A1516" s="52" t="s">
        <v>3489</v>
      </c>
      <c r="B1516" s="52" t="s">
        <v>3488</v>
      </c>
      <c r="C1516" s="59" t="s">
        <v>6</v>
      </c>
      <c r="D1516" s="401">
        <v>980</v>
      </c>
    </row>
    <row r="1517" spans="1:4" ht="30.75" customHeight="1" x14ac:dyDescent="0.35">
      <c r="A1517" s="52" t="s">
        <v>3490</v>
      </c>
      <c r="B1517" s="52" t="s">
        <v>3491</v>
      </c>
      <c r="C1517" s="59" t="s">
        <v>6</v>
      </c>
      <c r="D1517" s="401">
        <v>980</v>
      </c>
    </row>
    <row r="1518" spans="1:4" ht="30.75" customHeight="1" x14ac:dyDescent="0.35">
      <c r="A1518" s="52" t="s">
        <v>3493</v>
      </c>
      <c r="B1518" s="52" t="s">
        <v>3492</v>
      </c>
      <c r="C1518" s="59" t="s">
        <v>6</v>
      </c>
      <c r="D1518" s="401">
        <v>980</v>
      </c>
    </row>
    <row r="1519" spans="1:4" ht="30.75" customHeight="1" x14ac:dyDescent="0.35">
      <c r="A1519" s="86" t="s">
        <v>3495</v>
      </c>
      <c r="B1519" s="86" t="s">
        <v>3496</v>
      </c>
      <c r="C1519" s="59" t="s">
        <v>6</v>
      </c>
      <c r="D1519" s="401">
        <v>980</v>
      </c>
    </row>
    <row r="1520" spans="1:4" ht="30.75" customHeight="1" x14ac:dyDescent="0.35">
      <c r="A1520" s="86" t="s">
        <v>3497</v>
      </c>
      <c r="B1520" s="86" t="s">
        <v>3498</v>
      </c>
      <c r="C1520" s="59" t="s">
        <v>6</v>
      </c>
      <c r="D1520" s="401">
        <v>980</v>
      </c>
    </row>
    <row r="1521" spans="1:4" ht="30.75" customHeight="1" x14ac:dyDescent="0.35">
      <c r="A1521" s="86" t="s">
        <v>3499</v>
      </c>
      <c r="B1521" s="86" t="s">
        <v>3776</v>
      </c>
      <c r="C1521" s="59" t="s">
        <v>6</v>
      </c>
      <c r="D1521" s="401">
        <v>980</v>
      </c>
    </row>
    <row r="1522" spans="1:4" ht="30.75" customHeight="1" x14ac:dyDescent="0.2">
      <c r="A1522" s="54"/>
      <c r="B1522" s="29" t="s">
        <v>2776</v>
      </c>
      <c r="C1522" s="56"/>
      <c r="D1522" s="400"/>
    </row>
    <row r="1523" spans="1:4" ht="30.75" customHeight="1" x14ac:dyDescent="0.35">
      <c r="A1523" s="52" t="s">
        <v>2245</v>
      </c>
      <c r="B1523" s="52" t="s">
        <v>3572</v>
      </c>
      <c r="C1523" s="59" t="s">
        <v>6</v>
      </c>
      <c r="D1523" s="401">
        <v>2700</v>
      </c>
    </row>
    <row r="1524" spans="1:4" ht="30.75" customHeight="1" x14ac:dyDescent="0.35">
      <c r="A1524" s="52" t="s">
        <v>2246</v>
      </c>
      <c r="B1524" s="52" t="s">
        <v>3573</v>
      </c>
      <c r="C1524" s="59" t="s">
        <v>6</v>
      </c>
      <c r="D1524" s="401">
        <v>2700</v>
      </c>
    </row>
    <row r="1525" spans="1:4" ht="30.75" customHeight="1" x14ac:dyDescent="0.35">
      <c r="A1525" s="52" t="s">
        <v>2247</v>
      </c>
      <c r="B1525" s="52" t="s">
        <v>3570</v>
      </c>
      <c r="C1525" s="59" t="s">
        <v>6</v>
      </c>
      <c r="D1525" s="401">
        <v>2700</v>
      </c>
    </row>
    <row r="1526" spans="1:4" ht="30.75" customHeight="1" x14ac:dyDescent="0.35">
      <c r="A1526" s="52" t="s">
        <v>2248</v>
      </c>
      <c r="B1526" s="52" t="s">
        <v>3574</v>
      </c>
      <c r="C1526" s="59" t="s">
        <v>6</v>
      </c>
      <c r="D1526" s="401">
        <v>2700</v>
      </c>
    </row>
    <row r="1527" spans="1:4" ht="30.75" customHeight="1" x14ac:dyDescent="0.35">
      <c r="A1527" s="52" t="s">
        <v>2249</v>
      </c>
      <c r="B1527" s="52" t="s">
        <v>3557</v>
      </c>
      <c r="C1527" s="59" t="s">
        <v>6</v>
      </c>
      <c r="D1527" s="401">
        <v>2700</v>
      </c>
    </row>
    <row r="1528" spans="1:4" ht="30.75" customHeight="1" x14ac:dyDescent="0.35">
      <c r="A1528" s="52" t="s">
        <v>2250</v>
      </c>
      <c r="B1528" s="52" t="s">
        <v>3571</v>
      </c>
      <c r="C1528" s="59" t="s">
        <v>6</v>
      </c>
      <c r="D1528" s="401">
        <v>2700</v>
      </c>
    </row>
    <row r="1529" spans="1:4" ht="30.75" customHeight="1" x14ac:dyDescent="0.35">
      <c r="A1529" s="52" t="s">
        <v>3714</v>
      </c>
      <c r="B1529" s="70" t="s">
        <v>3768</v>
      </c>
      <c r="C1529" s="59" t="s">
        <v>6</v>
      </c>
      <c r="D1529" s="401">
        <v>2700</v>
      </c>
    </row>
    <row r="1530" spans="1:4" ht="30.75" customHeight="1" x14ac:dyDescent="0.35">
      <c r="A1530" s="52" t="s">
        <v>3029</v>
      </c>
      <c r="B1530" s="52" t="s">
        <v>3575</v>
      </c>
      <c r="C1530" s="59" t="s">
        <v>6</v>
      </c>
      <c r="D1530" s="401">
        <v>2700</v>
      </c>
    </row>
    <row r="1531" spans="1:4" ht="30.75" customHeight="1" x14ac:dyDescent="0.35">
      <c r="A1531" s="86" t="s">
        <v>3558</v>
      </c>
      <c r="B1531" s="86" t="s">
        <v>3559</v>
      </c>
      <c r="C1531" s="59" t="s">
        <v>6</v>
      </c>
      <c r="D1531" s="401">
        <v>2590</v>
      </c>
    </row>
    <row r="1532" spans="1:4" ht="30.75" customHeight="1" x14ac:dyDescent="0.35">
      <c r="A1532" s="86" t="s">
        <v>3560</v>
      </c>
      <c r="B1532" s="86" t="s">
        <v>3561</v>
      </c>
      <c r="C1532" s="59" t="s">
        <v>6</v>
      </c>
      <c r="D1532" s="401">
        <v>2590</v>
      </c>
    </row>
    <row r="1533" spans="1:4" ht="30.75" customHeight="1" x14ac:dyDescent="0.35">
      <c r="A1533" s="86" t="s">
        <v>3562</v>
      </c>
      <c r="B1533" s="86" t="s">
        <v>3563</v>
      </c>
      <c r="C1533" s="59" t="s">
        <v>6</v>
      </c>
      <c r="D1533" s="401">
        <v>2590</v>
      </c>
    </row>
    <row r="1534" spans="1:4" ht="30.75" customHeight="1" x14ac:dyDescent="0.35">
      <c r="A1534" s="86" t="s">
        <v>3564</v>
      </c>
      <c r="B1534" s="86" t="s">
        <v>3565</v>
      </c>
      <c r="C1534" s="59" t="s">
        <v>6</v>
      </c>
      <c r="D1534" s="401">
        <v>2590</v>
      </c>
    </row>
    <row r="1535" spans="1:4" ht="30.75" customHeight="1" x14ac:dyDescent="0.35">
      <c r="A1535" s="86" t="s">
        <v>3566</v>
      </c>
      <c r="B1535" s="86" t="s">
        <v>3567</v>
      </c>
      <c r="C1535" s="59" t="s">
        <v>6</v>
      </c>
      <c r="D1535" s="401">
        <v>2590</v>
      </c>
    </row>
    <row r="1536" spans="1:4" ht="30.75" customHeight="1" x14ac:dyDescent="0.35">
      <c r="A1536" s="86" t="s">
        <v>3568</v>
      </c>
      <c r="B1536" s="86" t="s">
        <v>3569</v>
      </c>
      <c r="C1536" s="59" t="s">
        <v>6</v>
      </c>
      <c r="D1536" s="401">
        <v>2590</v>
      </c>
    </row>
    <row r="1537" spans="1:4" ht="30.75" customHeight="1" x14ac:dyDescent="0.35">
      <c r="A1537" s="86" t="s">
        <v>3576</v>
      </c>
      <c r="B1537" s="86" t="s">
        <v>3577</v>
      </c>
      <c r="C1537" s="59" t="s">
        <v>6</v>
      </c>
      <c r="D1537" s="401">
        <v>2590</v>
      </c>
    </row>
    <row r="1538" spans="1:4" ht="30.75" customHeight="1" x14ac:dyDescent="0.35">
      <c r="A1538" s="86" t="s">
        <v>3578</v>
      </c>
      <c r="B1538" s="86" t="s">
        <v>3579</v>
      </c>
      <c r="C1538" s="59" t="s">
        <v>6</v>
      </c>
      <c r="D1538" s="401">
        <v>2590</v>
      </c>
    </row>
    <row r="1539" spans="1:4" ht="30.75" customHeight="1" x14ac:dyDescent="0.2">
      <c r="A1539" s="54"/>
      <c r="B1539" s="29" t="s">
        <v>2777</v>
      </c>
      <c r="C1539" s="56"/>
      <c r="D1539" s="400"/>
    </row>
    <row r="1540" spans="1:4" ht="30.75" customHeight="1" x14ac:dyDescent="0.35">
      <c r="A1540" s="52" t="s">
        <v>2251</v>
      </c>
      <c r="B1540" s="52" t="s">
        <v>3581</v>
      </c>
      <c r="C1540" s="59" t="s">
        <v>6</v>
      </c>
      <c r="D1540" s="401">
        <v>2800</v>
      </c>
    </row>
    <row r="1541" spans="1:4" ht="30.75" customHeight="1" x14ac:dyDescent="0.35">
      <c r="A1541" s="52" t="s">
        <v>2252</v>
      </c>
      <c r="B1541" s="52" t="s">
        <v>3580</v>
      </c>
      <c r="C1541" s="59" t="s">
        <v>6</v>
      </c>
      <c r="D1541" s="401">
        <v>2800</v>
      </c>
    </row>
    <row r="1542" spans="1:4" ht="30.75" customHeight="1" x14ac:dyDescent="0.35">
      <c r="A1542" s="52" t="s">
        <v>3025</v>
      </c>
      <c r="B1542" s="52" t="s">
        <v>3582</v>
      </c>
      <c r="C1542" s="59" t="s">
        <v>6</v>
      </c>
      <c r="D1542" s="401">
        <v>2800</v>
      </c>
    </row>
    <row r="1543" spans="1:4" ht="30.75" customHeight="1" x14ac:dyDescent="0.35">
      <c r="A1543" s="52" t="s">
        <v>3026</v>
      </c>
      <c r="B1543" s="52" t="s">
        <v>3583</v>
      </c>
      <c r="C1543" s="59" t="s">
        <v>6</v>
      </c>
      <c r="D1543" s="401">
        <v>2800</v>
      </c>
    </row>
    <row r="1544" spans="1:4" ht="30.75" customHeight="1" x14ac:dyDescent="0.35">
      <c r="A1544" s="86" t="s">
        <v>3584</v>
      </c>
      <c r="B1544" s="86" t="s">
        <v>3585</v>
      </c>
      <c r="C1544" s="59" t="s">
        <v>6</v>
      </c>
      <c r="D1544" s="401">
        <v>2800</v>
      </c>
    </row>
    <row r="1545" spans="1:4" ht="30.75" customHeight="1" x14ac:dyDescent="0.2">
      <c r="A1545" s="54"/>
      <c r="B1545" s="29" t="s">
        <v>2778</v>
      </c>
      <c r="C1545" s="56"/>
      <c r="D1545" s="400"/>
    </row>
    <row r="1546" spans="1:4" ht="30.75" customHeight="1" x14ac:dyDescent="0.35">
      <c r="A1546" s="52" t="s">
        <v>2253</v>
      </c>
      <c r="B1546" s="52" t="s">
        <v>3586</v>
      </c>
      <c r="C1546" s="59" t="s">
        <v>6</v>
      </c>
      <c r="D1546" s="401">
        <v>2300</v>
      </c>
    </row>
    <row r="1547" spans="1:4" ht="30.75" customHeight="1" x14ac:dyDescent="0.35">
      <c r="A1547" s="52" t="s">
        <v>2254</v>
      </c>
      <c r="B1547" s="52" t="s">
        <v>3587</v>
      </c>
      <c r="C1547" s="59" t="s">
        <v>6</v>
      </c>
      <c r="D1547" s="401">
        <v>2300</v>
      </c>
    </row>
    <row r="1548" spans="1:4" ht="30.75" customHeight="1" x14ac:dyDescent="0.2">
      <c r="A1548" s="54"/>
      <c r="B1548" s="29" t="s">
        <v>2779</v>
      </c>
      <c r="C1548" s="56"/>
      <c r="D1548" s="400"/>
    </row>
    <row r="1549" spans="1:4" ht="30.75" customHeight="1" x14ac:dyDescent="0.35">
      <c r="A1549" s="52" t="s">
        <v>2255</v>
      </c>
      <c r="B1549" s="52" t="s">
        <v>3588</v>
      </c>
      <c r="C1549" s="59" t="s">
        <v>6</v>
      </c>
      <c r="D1549" s="401">
        <v>2900</v>
      </c>
    </row>
    <row r="1550" spans="1:4" ht="30.75" customHeight="1" x14ac:dyDescent="0.35">
      <c r="A1550" s="52" t="s">
        <v>2256</v>
      </c>
      <c r="B1550" s="52" t="s">
        <v>3591</v>
      </c>
      <c r="C1550" s="59" t="s">
        <v>6</v>
      </c>
      <c r="D1550" s="401">
        <v>2400</v>
      </c>
    </row>
    <row r="1551" spans="1:4" ht="30.75" customHeight="1" x14ac:dyDescent="0.35">
      <c r="A1551" s="52" t="s">
        <v>2257</v>
      </c>
      <c r="B1551" s="52" t="s">
        <v>3589</v>
      </c>
      <c r="C1551" s="59" t="s">
        <v>6</v>
      </c>
      <c r="D1551" s="401">
        <v>2400</v>
      </c>
    </row>
    <row r="1552" spans="1:4" ht="30.75" customHeight="1" x14ac:dyDescent="0.35">
      <c r="A1552" s="52" t="s">
        <v>2258</v>
      </c>
      <c r="B1552" s="52" t="s">
        <v>3590</v>
      </c>
      <c r="C1552" s="59" t="s">
        <v>6</v>
      </c>
      <c r="D1552" s="401">
        <v>2400</v>
      </c>
    </row>
    <row r="1553" spans="1:8" ht="30.75" customHeight="1" x14ac:dyDescent="0.35">
      <c r="A1553" s="52" t="s">
        <v>3592</v>
      </c>
      <c r="B1553" s="52" t="s">
        <v>3780</v>
      </c>
      <c r="C1553" s="59" t="s">
        <v>6</v>
      </c>
      <c r="D1553" s="401">
        <v>2400</v>
      </c>
    </row>
    <row r="1554" spans="1:8" ht="30.75" customHeight="1" x14ac:dyDescent="0.35">
      <c r="A1554" s="52" t="s">
        <v>3871</v>
      </c>
      <c r="B1554" s="52" t="s">
        <v>3872</v>
      </c>
      <c r="C1554" s="59" t="s">
        <v>6</v>
      </c>
      <c r="D1554" s="401">
        <v>2400</v>
      </c>
    </row>
    <row r="1555" spans="1:8" ht="30.75" customHeight="1" x14ac:dyDescent="0.2">
      <c r="A1555" s="54"/>
      <c r="B1555" s="29" t="s">
        <v>3027</v>
      </c>
      <c r="C1555" s="56"/>
      <c r="D1555" s="400"/>
    </row>
    <row r="1556" spans="1:8" ht="30.75" customHeight="1" x14ac:dyDescent="0.35">
      <c r="A1556" s="52" t="s">
        <v>3028</v>
      </c>
      <c r="B1556" s="52" t="s">
        <v>3494</v>
      </c>
      <c r="C1556" s="59" t="s">
        <v>6</v>
      </c>
      <c r="D1556" s="401">
        <v>2700</v>
      </c>
    </row>
    <row r="1557" spans="1:8" ht="30.75" customHeight="1" x14ac:dyDescent="0.2">
      <c r="A1557" s="8"/>
      <c r="B1557" s="9" t="s">
        <v>4147</v>
      </c>
      <c r="C1557" s="23"/>
      <c r="D1557" s="400"/>
    </row>
    <row r="1558" spans="1:8" ht="30.75" customHeight="1" x14ac:dyDescent="0.35">
      <c r="A1558" s="52" t="s">
        <v>1942</v>
      </c>
      <c r="B1558" s="52" t="s">
        <v>1658</v>
      </c>
      <c r="C1558" s="59" t="s">
        <v>6</v>
      </c>
      <c r="D1558" s="401">
        <v>2700</v>
      </c>
    </row>
    <row r="1559" spans="1:8" ht="30.75" customHeight="1" x14ac:dyDescent="0.35">
      <c r="A1559" s="52" t="s">
        <v>1941</v>
      </c>
      <c r="B1559" s="52" t="s">
        <v>1659</v>
      </c>
      <c r="C1559" s="59" t="s">
        <v>6</v>
      </c>
      <c r="D1559" s="401">
        <v>3300</v>
      </c>
    </row>
    <row r="1560" spans="1:8" ht="30.75" customHeight="1" x14ac:dyDescent="0.2">
      <c r="A1560" s="52"/>
      <c r="B1560" s="53" t="s">
        <v>2771</v>
      </c>
      <c r="C1560" s="59"/>
      <c r="D1560" s="392"/>
    </row>
    <row r="1561" spans="1:8" ht="30.75" customHeight="1" x14ac:dyDescent="0.2">
      <c r="A1561" s="8"/>
      <c r="B1561" s="9" t="s">
        <v>4148</v>
      </c>
      <c r="C1561" s="23"/>
      <c r="D1561" s="400"/>
    </row>
    <row r="1562" spans="1:8" ht="30.75" customHeight="1" x14ac:dyDescent="0.35">
      <c r="A1562" s="86" t="s">
        <v>3458</v>
      </c>
      <c r="B1562" s="86" t="s">
        <v>3459</v>
      </c>
      <c r="C1562" s="59" t="s">
        <v>6</v>
      </c>
      <c r="D1562" s="401">
        <v>1500</v>
      </c>
    </row>
    <row r="1563" spans="1:8" ht="30.75" customHeight="1" x14ac:dyDescent="0.35">
      <c r="A1563" s="86" t="s">
        <v>3460</v>
      </c>
      <c r="B1563" s="86" t="s">
        <v>3825</v>
      </c>
      <c r="C1563" s="59" t="s">
        <v>6</v>
      </c>
      <c r="D1563" s="401">
        <v>1500</v>
      </c>
    </row>
    <row r="1564" spans="1:8" ht="30.75" customHeight="1" x14ac:dyDescent="0.35">
      <c r="A1564" s="15" t="s">
        <v>3022</v>
      </c>
      <c r="B1564" s="15" t="s">
        <v>3445</v>
      </c>
      <c r="C1564" s="59" t="s">
        <v>6</v>
      </c>
      <c r="D1564" s="401">
        <v>1500</v>
      </c>
    </row>
    <row r="1565" spans="1:8" ht="30.75" customHeight="1" x14ac:dyDescent="0.35">
      <c r="A1565" s="15" t="s">
        <v>3023</v>
      </c>
      <c r="B1565" s="15" t="s">
        <v>3446</v>
      </c>
      <c r="C1565" s="59" t="s">
        <v>6</v>
      </c>
      <c r="D1565" s="401">
        <v>1500</v>
      </c>
    </row>
    <row r="1566" spans="1:8" s="31" customFormat="1" ht="30.75" customHeight="1" x14ac:dyDescent="0.35">
      <c r="A1566" s="10" t="s">
        <v>3199</v>
      </c>
      <c r="B1566" s="10" t="s">
        <v>3444</v>
      </c>
      <c r="C1566" s="79" t="s">
        <v>6</v>
      </c>
      <c r="D1566" s="401">
        <v>1500</v>
      </c>
      <c r="E1566" s="32"/>
      <c r="F1566" s="32"/>
      <c r="G1566" s="32"/>
      <c r="H1566" s="32"/>
    </row>
    <row r="1567" spans="1:8" ht="30.75" customHeight="1" x14ac:dyDescent="0.2">
      <c r="A1567" s="8"/>
      <c r="B1567" s="9" t="s">
        <v>4149</v>
      </c>
      <c r="C1567" s="23"/>
      <c r="D1567" s="400"/>
    </row>
    <row r="1568" spans="1:8" ht="30.75" customHeight="1" x14ac:dyDescent="0.35">
      <c r="A1568" s="86" t="s">
        <v>3461</v>
      </c>
      <c r="B1568" s="86" t="s">
        <v>3462</v>
      </c>
      <c r="C1568" s="59" t="s">
        <v>6</v>
      </c>
      <c r="D1568" s="401">
        <v>1500</v>
      </c>
    </row>
    <row r="1569" spans="1:4" ht="30.75" customHeight="1" x14ac:dyDescent="0.35">
      <c r="A1569" s="86" t="s">
        <v>3463</v>
      </c>
      <c r="B1569" s="86" t="s">
        <v>3464</v>
      </c>
      <c r="C1569" s="59" t="s">
        <v>6</v>
      </c>
      <c r="D1569" s="401">
        <v>1500</v>
      </c>
    </row>
    <row r="1570" spans="1:4" ht="30.75" customHeight="1" x14ac:dyDescent="0.35">
      <c r="A1570" s="52" t="s">
        <v>2260</v>
      </c>
      <c r="B1570" s="52" t="s">
        <v>3447</v>
      </c>
      <c r="C1570" s="59" t="s">
        <v>6</v>
      </c>
      <c r="D1570" s="401">
        <v>1500</v>
      </c>
    </row>
    <row r="1571" spans="1:4" ht="30.75" customHeight="1" x14ac:dyDescent="0.2">
      <c r="A1571" s="8"/>
      <c r="B1571" s="9" t="s">
        <v>4150</v>
      </c>
      <c r="C1571" s="23"/>
      <c r="D1571" s="400"/>
    </row>
    <row r="1572" spans="1:4" ht="30.75" customHeight="1" x14ac:dyDescent="0.35">
      <c r="A1572" s="86" t="s">
        <v>3480</v>
      </c>
      <c r="B1572" s="86" t="s">
        <v>3481</v>
      </c>
      <c r="C1572" s="59" t="s">
        <v>6</v>
      </c>
      <c r="D1572" s="401">
        <v>1500</v>
      </c>
    </row>
    <row r="1573" spans="1:4" ht="30.75" customHeight="1" x14ac:dyDescent="0.35">
      <c r="A1573" s="52" t="s">
        <v>2261</v>
      </c>
      <c r="B1573" s="52" t="s">
        <v>3448</v>
      </c>
      <c r="C1573" s="59" t="s">
        <v>6</v>
      </c>
      <c r="D1573" s="401">
        <v>1500</v>
      </c>
    </row>
    <row r="1574" spans="1:4" ht="30.75" customHeight="1" x14ac:dyDescent="0.35">
      <c r="A1574" s="52" t="s">
        <v>3024</v>
      </c>
      <c r="B1574" s="52" t="s">
        <v>3449</v>
      </c>
      <c r="C1574" s="59" t="s">
        <v>6</v>
      </c>
      <c r="D1574" s="401">
        <v>1500</v>
      </c>
    </row>
    <row r="1575" spans="1:4" ht="30.75" customHeight="1" x14ac:dyDescent="0.35">
      <c r="A1575" s="52" t="s">
        <v>3454</v>
      </c>
      <c r="B1575" s="52" t="s">
        <v>3455</v>
      </c>
      <c r="C1575" s="59" t="s">
        <v>6</v>
      </c>
      <c r="D1575" s="401">
        <v>1500</v>
      </c>
    </row>
    <row r="1576" spans="1:4" ht="30.75" customHeight="1" x14ac:dyDescent="0.2">
      <c r="A1576" s="8"/>
      <c r="B1576" s="9" t="s">
        <v>4151</v>
      </c>
      <c r="C1576" s="23"/>
      <c r="D1576" s="400"/>
    </row>
    <row r="1577" spans="1:4" ht="30.75" customHeight="1" x14ac:dyDescent="0.35">
      <c r="A1577" s="86" t="s">
        <v>3482</v>
      </c>
      <c r="B1577" s="86" t="s">
        <v>3483</v>
      </c>
      <c r="C1577" s="59" t="s">
        <v>6</v>
      </c>
      <c r="D1577" s="401">
        <v>1500</v>
      </c>
    </row>
    <row r="1578" spans="1:4" ht="30.75" customHeight="1" x14ac:dyDescent="0.35">
      <c r="A1578" s="86" t="s">
        <v>3484</v>
      </c>
      <c r="B1578" s="86" t="s">
        <v>3485</v>
      </c>
      <c r="C1578" s="59" t="s">
        <v>6</v>
      </c>
      <c r="D1578" s="401">
        <v>1500</v>
      </c>
    </row>
    <row r="1579" spans="1:4" ht="30.75" customHeight="1" x14ac:dyDescent="0.35">
      <c r="A1579" s="86" t="s">
        <v>3465</v>
      </c>
      <c r="B1579" s="86" t="s">
        <v>3466</v>
      </c>
      <c r="C1579" s="59" t="s">
        <v>6</v>
      </c>
      <c r="D1579" s="401">
        <v>1500</v>
      </c>
    </row>
    <row r="1580" spans="1:4" ht="30.75" customHeight="1" x14ac:dyDescent="0.35">
      <c r="A1580" s="86" t="s">
        <v>3456</v>
      </c>
      <c r="B1580" s="86" t="s">
        <v>3457</v>
      </c>
      <c r="C1580" s="59" t="s">
        <v>6</v>
      </c>
      <c r="D1580" s="401">
        <v>1500</v>
      </c>
    </row>
    <row r="1581" spans="1:4" ht="30.75" customHeight="1" x14ac:dyDescent="0.35">
      <c r="A1581" s="86" t="s">
        <v>3467</v>
      </c>
      <c r="B1581" s="86" t="s">
        <v>3987</v>
      </c>
      <c r="C1581" s="59" t="s">
        <v>6</v>
      </c>
      <c r="D1581" s="401">
        <v>1500</v>
      </c>
    </row>
    <row r="1582" spans="1:4" ht="30.75" customHeight="1" x14ac:dyDescent="0.35">
      <c r="A1582" s="86" t="s">
        <v>3468</v>
      </c>
      <c r="B1582" s="86" t="s">
        <v>3469</v>
      </c>
      <c r="C1582" s="59" t="s">
        <v>6</v>
      </c>
      <c r="D1582" s="401">
        <v>1500</v>
      </c>
    </row>
    <row r="1583" spans="1:4" ht="30.75" customHeight="1" x14ac:dyDescent="0.35">
      <c r="A1583" s="86" t="s">
        <v>3470</v>
      </c>
      <c r="B1583" s="86" t="s">
        <v>3471</v>
      </c>
      <c r="C1583" s="59" t="s">
        <v>6</v>
      </c>
      <c r="D1583" s="401">
        <v>1500</v>
      </c>
    </row>
    <row r="1584" spans="1:4" ht="30.75" customHeight="1" x14ac:dyDescent="0.35">
      <c r="A1584" s="86" t="s">
        <v>3472</v>
      </c>
      <c r="B1584" s="86" t="s">
        <v>3473</v>
      </c>
      <c r="C1584" s="59" t="s">
        <v>6</v>
      </c>
      <c r="D1584" s="401">
        <v>1500</v>
      </c>
    </row>
    <row r="1585" spans="1:4" ht="30.75" customHeight="1" x14ac:dyDescent="0.35">
      <c r="A1585" s="86" t="s">
        <v>3474</v>
      </c>
      <c r="B1585" s="86" t="s">
        <v>3475</v>
      </c>
      <c r="C1585" s="59" t="s">
        <v>6</v>
      </c>
      <c r="D1585" s="401">
        <v>1500</v>
      </c>
    </row>
    <row r="1586" spans="1:4" ht="30.75" customHeight="1" x14ac:dyDescent="0.35">
      <c r="A1586" s="86" t="s">
        <v>3476</v>
      </c>
      <c r="B1586" s="86" t="s">
        <v>3477</v>
      </c>
      <c r="C1586" s="59" t="s">
        <v>6</v>
      </c>
      <c r="D1586" s="401">
        <v>1500</v>
      </c>
    </row>
    <row r="1587" spans="1:4" ht="30.75" customHeight="1" x14ac:dyDescent="0.35">
      <c r="A1587" s="86" t="s">
        <v>3478</v>
      </c>
      <c r="B1587" s="86" t="s">
        <v>3479</v>
      </c>
      <c r="C1587" s="59" t="s">
        <v>6</v>
      </c>
      <c r="D1587" s="401">
        <v>1500</v>
      </c>
    </row>
    <row r="1588" spans="1:4" ht="30.75" customHeight="1" x14ac:dyDescent="0.2">
      <c r="A1588" s="8"/>
      <c r="B1588" s="9" t="s">
        <v>4152</v>
      </c>
      <c r="C1588" s="23"/>
      <c r="D1588" s="400"/>
    </row>
    <row r="1589" spans="1:4" ht="30.75" customHeight="1" x14ac:dyDescent="0.35">
      <c r="A1589" s="52" t="s">
        <v>2262</v>
      </c>
      <c r="B1589" s="52" t="s">
        <v>3450</v>
      </c>
      <c r="C1589" s="59" t="s">
        <v>6</v>
      </c>
      <c r="D1589" s="401">
        <v>1500</v>
      </c>
    </row>
    <row r="1590" spans="1:4" ht="30.75" customHeight="1" x14ac:dyDescent="0.2">
      <c r="A1590" s="8"/>
      <c r="B1590" s="9" t="s">
        <v>4153</v>
      </c>
      <c r="C1590" s="23"/>
      <c r="D1590" s="400"/>
    </row>
    <row r="1591" spans="1:4" ht="30.75" customHeight="1" x14ac:dyDescent="0.35">
      <c r="A1591" s="52" t="s">
        <v>2263</v>
      </c>
      <c r="B1591" s="52" t="s">
        <v>3451</v>
      </c>
      <c r="C1591" s="59" t="s">
        <v>6</v>
      </c>
      <c r="D1591" s="401">
        <v>1500</v>
      </c>
    </row>
    <row r="1592" spans="1:4" ht="30.75" customHeight="1" x14ac:dyDescent="0.35">
      <c r="A1592" s="52" t="s">
        <v>3452</v>
      </c>
      <c r="B1592" s="52" t="s">
        <v>3453</v>
      </c>
      <c r="C1592" s="59" t="s">
        <v>6</v>
      </c>
      <c r="D1592" s="401">
        <v>1500</v>
      </c>
    </row>
    <row r="1593" spans="1:4" ht="30.75" customHeight="1" x14ac:dyDescent="0.2">
      <c r="A1593" s="52"/>
      <c r="B1593" s="53" t="s">
        <v>2771</v>
      </c>
      <c r="C1593" s="59"/>
      <c r="D1593" s="392"/>
    </row>
    <row r="1594" spans="1:4" ht="30.75" customHeight="1" x14ac:dyDescent="0.2">
      <c r="A1594" s="8"/>
      <c r="B1594" s="9" t="s">
        <v>4154</v>
      </c>
      <c r="C1594" s="23"/>
      <c r="D1594" s="400"/>
    </row>
    <row r="1595" spans="1:4" ht="30.75" customHeight="1" x14ac:dyDescent="0.35">
      <c r="A1595" s="52" t="s">
        <v>2259</v>
      </c>
      <c r="B1595" s="52" t="s">
        <v>3824</v>
      </c>
      <c r="C1595" s="59" t="s">
        <v>6</v>
      </c>
      <c r="D1595" s="401">
        <v>33000</v>
      </c>
    </row>
    <row r="1596" spans="1:4" ht="30.75" customHeight="1" x14ac:dyDescent="0.35">
      <c r="A1596" s="52" t="s">
        <v>1943</v>
      </c>
      <c r="B1596" s="52" t="s">
        <v>3908</v>
      </c>
      <c r="C1596" s="59" t="s">
        <v>6</v>
      </c>
      <c r="D1596" s="401">
        <v>2200</v>
      </c>
    </row>
    <row r="1597" spans="1:4" ht="30.75" customHeight="1" x14ac:dyDescent="0.35">
      <c r="A1597" s="52" t="s">
        <v>1944</v>
      </c>
      <c r="B1597" s="52" t="s">
        <v>3909</v>
      </c>
      <c r="C1597" s="59" t="s">
        <v>6</v>
      </c>
      <c r="D1597" s="401">
        <v>6200</v>
      </c>
    </row>
    <row r="1598" spans="1:4" ht="30.75" customHeight="1" x14ac:dyDescent="0.35">
      <c r="A1598" s="52" t="s">
        <v>3409</v>
      </c>
      <c r="B1598" s="52" t="s">
        <v>3410</v>
      </c>
      <c r="C1598" s="59" t="s">
        <v>6</v>
      </c>
      <c r="D1598" s="401">
        <v>8000</v>
      </c>
    </row>
    <row r="1599" spans="1:4" ht="30.75" customHeight="1" x14ac:dyDescent="0.35">
      <c r="A1599" s="52" t="s">
        <v>3411</v>
      </c>
      <c r="B1599" s="52" t="s">
        <v>3412</v>
      </c>
      <c r="C1599" s="59" t="s">
        <v>6</v>
      </c>
      <c r="D1599" s="401">
        <v>4800</v>
      </c>
    </row>
    <row r="1600" spans="1:4" ht="30.75" customHeight="1" x14ac:dyDescent="0.35">
      <c r="A1600" s="52" t="s">
        <v>3413</v>
      </c>
      <c r="B1600" s="52" t="s">
        <v>3414</v>
      </c>
      <c r="C1600" s="59" t="s">
        <v>6</v>
      </c>
      <c r="D1600" s="401">
        <v>4800</v>
      </c>
    </row>
    <row r="1601" spans="1:4" ht="30.75" customHeight="1" x14ac:dyDescent="0.35">
      <c r="A1601" s="52" t="s">
        <v>3415</v>
      </c>
      <c r="B1601" s="52" t="s">
        <v>3416</v>
      </c>
      <c r="C1601" s="59" t="s">
        <v>6</v>
      </c>
      <c r="D1601" s="401">
        <v>10000</v>
      </c>
    </row>
    <row r="1602" spans="1:4" ht="30.75" customHeight="1" x14ac:dyDescent="0.35">
      <c r="A1602" s="52" t="s">
        <v>3443</v>
      </c>
      <c r="B1602" s="52" t="s">
        <v>3907</v>
      </c>
      <c r="C1602" s="59" t="s">
        <v>6</v>
      </c>
      <c r="D1602" s="401">
        <v>5500</v>
      </c>
    </row>
    <row r="1603" spans="1:4" ht="30.75" customHeight="1" x14ac:dyDescent="0.35">
      <c r="A1603" s="52" t="s">
        <v>4077</v>
      </c>
      <c r="B1603" s="52" t="s">
        <v>4078</v>
      </c>
      <c r="C1603" s="59" t="s">
        <v>6</v>
      </c>
      <c r="D1603" s="401">
        <v>9300</v>
      </c>
    </row>
    <row r="1604" spans="1:4" ht="30.75" customHeight="1" x14ac:dyDescent="0.35">
      <c r="A1604" s="52" t="s">
        <v>4079</v>
      </c>
      <c r="B1604" s="52" t="s">
        <v>4080</v>
      </c>
      <c r="C1604" s="59" t="s">
        <v>6</v>
      </c>
      <c r="D1604" s="401">
        <v>9300</v>
      </c>
    </row>
    <row r="1605" spans="1:4" ht="30.75" customHeight="1" x14ac:dyDescent="0.35">
      <c r="A1605" s="52" t="s">
        <v>4081</v>
      </c>
      <c r="B1605" s="52" t="s">
        <v>4084</v>
      </c>
      <c r="C1605" s="59" t="s">
        <v>6</v>
      </c>
      <c r="D1605" s="401">
        <v>8000</v>
      </c>
    </row>
    <row r="1606" spans="1:4" ht="30.75" customHeight="1" x14ac:dyDescent="0.35">
      <c r="A1606" s="52" t="s">
        <v>4082</v>
      </c>
      <c r="B1606" s="52" t="s">
        <v>4083</v>
      </c>
      <c r="C1606" s="59" t="s">
        <v>6</v>
      </c>
      <c r="D1606" s="401">
        <v>10400</v>
      </c>
    </row>
    <row r="1607" spans="1:4" ht="30.75" customHeight="1" x14ac:dyDescent="0.35">
      <c r="A1607" s="52" t="s">
        <v>4035</v>
      </c>
      <c r="B1607" s="52" t="s">
        <v>4036</v>
      </c>
      <c r="C1607" s="59" t="s">
        <v>6</v>
      </c>
      <c r="D1607" s="401">
        <v>10000</v>
      </c>
    </row>
    <row r="1608" spans="1:4" ht="30.75" customHeight="1" x14ac:dyDescent="0.35">
      <c r="A1608" s="52" t="s">
        <v>4037</v>
      </c>
      <c r="B1608" s="52" t="s">
        <v>4076</v>
      </c>
      <c r="C1608" s="59" t="s">
        <v>6</v>
      </c>
      <c r="D1608" s="401">
        <v>10000</v>
      </c>
    </row>
    <row r="1609" spans="1:4" ht="30.75" customHeight="1" x14ac:dyDescent="0.35">
      <c r="A1609" s="52" t="s">
        <v>4038</v>
      </c>
      <c r="B1609" s="52" t="s">
        <v>4039</v>
      </c>
      <c r="C1609" s="59" t="s">
        <v>6</v>
      </c>
      <c r="D1609" s="401">
        <v>10000</v>
      </c>
    </row>
    <row r="1610" spans="1:4" ht="30.75" customHeight="1" x14ac:dyDescent="0.35">
      <c r="A1610" s="52"/>
      <c r="B1610" s="53" t="s">
        <v>1660</v>
      </c>
      <c r="C1610" s="52"/>
      <c r="D1610" s="401"/>
    </row>
    <row r="1611" spans="1:4" ht="30.75" customHeight="1" x14ac:dyDescent="0.2">
      <c r="A1611" s="88"/>
      <c r="B1611" s="61" t="s">
        <v>1314</v>
      </c>
      <c r="C1611" s="73"/>
      <c r="D1611" s="391"/>
    </row>
    <row r="1612" spans="1:4" ht="30.75" customHeight="1" x14ac:dyDescent="0.2">
      <c r="A1612" s="54"/>
      <c r="B1612" s="29" t="s">
        <v>162</v>
      </c>
      <c r="C1612" s="56"/>
      <c r="D1612" s="400"/>
    </row>
    <row r="1613" spans="1:4" ht="30.75" customHeight="1" x14ac:dyDescent="0.35">
      <c r="A1613" s="22" t="s">
        <v>3995</v>
      </c>
      <c r="B1613" s="18" t="s">
        <v>3996</v>
      </c>
      <c r="C1613" s="19" t="s">
        <v>6</v>
      </c>
      <c r="D1613" s="401">
        <v>4400</v>
      </c>
    </row>
    <row r="1614" spans="1:4" ht="30.75" customHeight="1" x14ac:dyDescent="0.35">
      <c r="A1614" s="22" t="s">
        <v>2983</v>
      </c>
      <c r="B1614" s="18" t="s">
        <v>3770</v>
      </c>
      <c r="C1614" s="19" t="s">
        <v>6</v>
      </c>
      <c r="D1614" s="401">
        <v>1000</v>
      </c>
    </row>
    <row r="1615" spans="1:4" ht="30.75" customHeight="1" x14ac:dyDescent="0.35">
      <c r="A1615" s="22" t="s">
        <v>2954</v>
      </c>
      <c r="B1615" s="18" t="s">
        <v>2953</v>
      </c>
      <c r="C1615" s="19" t="s">
        <v>6</v>
      </c>
      <c r="D1615" s="401">
        <v>1000</v>
      </c>
    </row>
    <row r="1616" spans="1:4" ht="30.75" customHeight="1" x14ac:dyDescent="0.35">
      <c r="A1616" s="22" t="s">
        <v>3082</v>
      </c>
      <c r="B1616" s="18" t="s">
        <v>3081</v>
      </c>
      <c r="C1616" s="19" t="s">
        <v>6</v>
      </c>
      <c r="D1616" s="401">
        <v>1000</v>
      </c>
    </row>
    <row r="1617" spans="1:4" ht="30.75" customHeight="1" x14ac:dyDescent="0.35">
      <c r="A1617" s="22" t="s">
        <v>3090</v>
      </c>
      <c r="B1617" s="18" t="s">
        <v>3089</v>
      </c>
      <c r="C1617" s="19" t="s">
        <v>6</v>
      </c>
      <c r="D1617" s="401">
        <v>1000</v>
      </c>
    </row>
    <row r="1618" spans="1:4" ht="30.75" customHeight="1" x14ac:dyDescent="0.35">
      <c r="A1618" s="22" t="s">
        <v>2956</v>
      </c>
      <c r="B1618" s="18" t="s">
        <v>2955</v>
      </c>
      <c r="C1618" s="19" t="s">
        <v>6</v>
      </c>
      <c r="D1618" s="401">
        <v>1000</v>
      </c>
    </row>
    <row r="1619" spans="1:4" ht="30.75" customHeight="1" x14ac:dyDescent="0.35">
      <c r="A1619" s="22" t="s">
        <v>2958</v>
      </c>
      <c r="B1619" s="18" t="s">
        <v>2957</v>
      </c>
      <c r="C1619" s="19" t="s">
        <v>6</v>
      </c>
      <c r="D1619" s="401">
        <v>1000</v>
      </c>
    </row>
    <row r="1620" spans="1:4" ht="30.75" customHeight="1" x14ac:dyDescent="0.35">
      <c r="A1620" s="13" t="s">
        <v>3084</v>
      </c>
      <c r="B1620" s="11" t="s">
        <v>3083</v>
      </c>
      <c r="C1620" s="12" t="s">
        <v>6</v>
      </c>
      <c r="D1620" s="401">
        <v>1000</v>
      </c>
    </row>
    <row r="1621" spans="1:4" ht="30.75" customHeight="1" x14ac:dyDescent="0.35">
      <c r="A1621" s="13" t="s">
        <v>3094</v>
      </c>
      <c r="B1621" s="11" t="s">
        <v>3093</v>
      </c>
      <c r="C1621" s="12" t="s">
        <v>6</v>
      </c>
      <c r="D1621" s="401">
        <v>1000</v>
      </c>
    </row>
    <row r="1622" spans="1:4" ht="30.75" customHeight="1" x14ac:dyDescent="0.35">
      <c r="A1622" s="22" t="s">
        <v>2960</v>
      </c>
      <c r="B1622" s="18" t="s">
        <v>2959</v>
      </c>
      <c r="C1622" s="19" t="s">
        <v>6</v>
      </c>
      <c r="D1622" s="401">
        <v>1000</v>
      </c>
    </row>
    <row r="1623" spans="1:4" ht="30.75" customHeight="1" x14ac:dyDescent="0.35">
      <c r="A1623" s="22" t="s">
        <v>2962</v>
      </c>
      <c r="B1623" s="18" t="s">
        <v>2961</v>
      </c>
      <c r="C1623" s="19" t="s">
        <v>6</v>
      </c>
      <c r="D1623" s="401">
        <v>1000</v>
      </c>
    </row>
    <row r="1624" spans="1:4" ht="30.75" customHeight="1" x14ac:dyDescent="0.35">
      <c r="A1624" s="22" t="s">
        <v>2964</v>
      </c>
      <c r="B1624" s="18" t="s">
        <v>2963</v>
      </c>
      <c r="C1624" s="19" t="s">
        <v>6</v>
      </c>
      <c r="D1624" s="401">
        <v>1000</v>
      </c>
    </row>
    <row r="1625" spans="1:4" ht="30.75" customHeight="1" x14ac:dyDescent="0.35">
      <c r="A1625" s="22" t="s">
        <v>3088</v>
      </c>
      <c r="B1625" s="18" t="s">
        <v>3087</v>
      </c>
      <c r="C1625" s="12" t="s">
        <v>6</v>
      </c>
      <c r="D1625" s="401">
        <v>1000</v>
      </c>
    </row>
    <row r="1626" spans="1:4" ht="30.75" customHeight="1" x14ac:dyDescent="0.35">
      <c r="A1626" s="22" t="s">
        <v>2966</v>
      </c>
      <c r="B1626" s="18" t="s">
        <v>2965</v>
      </c>
      <c r="C1626" s="19" t="s">
        <v>6</v>
      </c>
      <c r="D1626" s="401">
        <v>1000</v>
      </c>
    </row>
    <row r="1627" spans="1:4" ht="30.75" customHeight="1" x14ac:dyDescent="0.35">
      <c r="A1627" s="22" t="s">
        <v>2968</v>
      </c>
      <c r="B1627" s="18" t="s">
        <v>2967</v>
      </c>
      <c r="C1627" s="19" t="s">
        <v>6</v>
      </c>
      <c r="D1627" s="401">
        <v>1000</v>
      </c>
    </row>
    <row r="1628" spans="1:4" ht="30.75" customHeight="1" x14ac:dyDescent="0.35">
      <c r="A1628" s="22" t="s">
        <v>3086</v>
      </c>
      <c r="B1628" s="18" t="s">
        <v>3085</v>
      </c>
      <c r="C1628" s="12" t="s">
        <v>6</v>
      </c>
      <c r="D1628" s="401">
        <v>1000</v>
      </c>
    </row>
    <row r="1629" spans="1:4" ht="30.75" customHeight="1" x14ac:dyDescent="0.35">
      <c r="A1629" s="22" t="s">
        <v>3092</v>
      </c>
      <c r="B1629" s="18" t="s">
        <v>3091</v>
      </c>
      <c r="C1629" s="12" t="s">
        <v>6</v>
      </c>
      <c r="D1629" s="401">
        <v>1000</v>
      </c>
    </row>
    <row r="1630" spans="1:4" ht="30.75" customHeight="1" x14ac:dyDescent="0.35">
      <c r="A1630" s="22" t="s">
        <v>2970</v>
      </c>
      <c r="B1630" s="18" t="s">
        <v>2969</v>
      </c>
      <c r="C1630" s="19" t="s">
        <v>6</v>
      </c>
      <c r="D1630" s="401">
        <v>1000</v>
      </c>
    </row>
    <row r="1631" spans="1:4" ht="30.75" customHeight="1" x14ac:dyDescent="0.35">
      <c r="A1631" s="22" t="s">
        <v>2972</v>
      </c>
      <c r="B1631" s="18" t="s">
        <v>2971</v>
      </c>
      <c r="C1631" s="19" t="s">
        <v>6</v>
      </c>
      <c r="D1631" s="401">
        <v>1000</v>
      </c>
    </row>
    <row r="1632" spans="1:4" ht="30.75" customHeight="1" x14ac:dyDescent="0.35">
      <c r="A1632" s="22" t="s">
        <v>2974</v>
      </c>
      <c r="B1632" s="18" t="s">
        <v>2973</v>
      </c>
      <c r="C1632" s="19" t="s">
        <v>6</v>
      </c>
      <c r="D1632" s="401">
        <v>1000</v>
      </c>
    </row>
    <row r="1633" spans="1:4" ht="30.75" customHeight="1" x14ac:dyDescent="0.35">
      <c r="A1633" s="22" t="s">
        <v>2976</v>
      </c>
      <c r="B1633" s="18" t="s">
        <v>2975</v>
      </c>
      <c r="C1633" s="19" t="s">
        <v>6</v>
      </c>
      <c r="D1633" s="401">
        <v>1000</v>
      </c>
    </row>
    <row r="1634" spans="1:4" ht="30.75" customHeight="1" x14ac:dyDescent="0.35">
      <c r="A1634" s="22" t="s">
        <v>2978</v>
      </c>
      <c r="B1634" s="18" t="s">
        <v>2977</v>
      </c>
      <c r="C1634" s="19" t="s">
        <v>6</v>
      </c>
      <c r="D1634" s="401">
        <v>1000</v>
      </c>
    </row>
    <row r="1635" spans="1:4" ht="30.75" customHeight="1" x14ac:dyDescent="0.35">
      <c r="A1635" s="22" t="s">
        <v>2980</v>
      </c>
      <c r="B1635" s="18" t="s">
        <v>2979</v>
      </c>
      <c r="C1635" s="19" t="s">
        <v>6</v>
      </c>
      <c r="D1635" s="401">
        <v>1000</v>
      </c>
    </row>
    <row r="1636" spans="1:4" ht="30.75" customHeight="1" x14ac:dyDescent="0.35">
      <c r="A1636" s="22" t="s">
        <v>2982</v>
      </c>
      <c r="B1636" s="18" t="s">
        <v>2981</v>
      </c>
      <c r="C1636" s="19" t="s">
        <v>6</v>
      </c>
      <c r="D1636" s="401">
        <v>1000</v>
      </c>
    </row>
    <row r="1637" spans="1:4" ht="30.75" customHeight="1" x14ac:dyDescent="0.2">
      <c r="A1637" s="28"/>
      <c r="B1637" s="29" t="s">
        <v>163</v>
      </c>
      <c r="C1637" s="30"/>
      <c r="D1637" s="400"/>
    </row>
    <row r="1638" spans="1:4" ht="30.75" customHeight="1" x14ac:dyDescent="0.35">
      <c r="A1638" s="22" t="s">
        <v>2951</v>
      </c>
      <c r="B1638" s="18" t="s">
        <v>164</v>
      </c>
      <c r="C1638" s="19" t="s">
        <v>6</v>
      </c>
      <c r="D1638" s="401">
        <v>4100</v>
      </c>
    </row>
    <row r="1639" spans="1:4" ht="30.75" customHeight="1" x14ac:dyDescent="0.35">
      <c r="A1639" s="22" t="s">
        <v>3018</v>
      </c>
      <c r="B1639" s="18" t="s">
        <v>3017</v>
      </c>
      <c r="C1639" s="19" t="s">
        <v>6</v>
      </c>
      <c r="D1639" s="401">
        <v>1000</v>
      </c>
    </row>
    <row r="1640" spans="1:4" ht="30.75" customHeight="1" x14ac:dyDescent="0.35">
      <c r="A1640" s="22" t="s">
        <v>2985</v>
      </c>
      <c r="B1640" s="18" t="s">
        <v>2984</v>
      </c>
      <c r="C1640" s="19" t="s">
        <v>6</v>
      </c>
      <c r="D1640" s="401">
        <v>1000</v>
      </c>
    </row>
    <row r="1641" spans="1:4" ht="30.75" customHeight="1" x14ac:dyDescent="0.35">
      <c r="A1641" s="22" t="s">
        <v>3100</v>
      </c>
      <c r="B1641" s="18" t="s">
        <v>3099</v>
      </c>
      <c r="C1641" s="19" t="s">
        <v>6</v>
      </c>
      <c r="D1641" s="401">
        <v>1000</v>
      </c>
    </row>
    <row r="1642" spans="1:4" ht="30.75" customHeight="1" x14ac:dyDescent="0.35">
      <c r="A1642" s="22" t="s">
        <v>3098</v>
      </c>
      <c r="B1642" s="18" t="s">
        <v>3097</v>
      </c>
      <c r="C1642" s="19" t="s">
        <v>6</v>
      </c>
      <c r="D1642" s="401">
        <v>1000</v>
      </c>
    </row>
    <row r="1643" spans="1:4" ht="30.75" customHeight="1" x14ac:dyDescent="0.35">
      <c r="A1643" s="22" t="s">
        <v>2987</v>
      </c>
      <c r="B1643" s="18" t="s">
        <v>2986</v>
      </c>
      <c r="C1643" s="19" t="s">
        <v>6</v>
      </c>
      <c r="D1643" s="401">
        <v>1000</v>
      </c>
    </row>
    <row r="1644" spans="1:4" ht="30.75" customHeight="1" x14ac:dyDescent="0.35">
      <c r="A1644" s="22" t="s">
        <v>2989</v>
      </c>
      <c r="B1644" s="18" t="s">
        <v>2988</v>
      </c>
      <c r="C1644" s="19" t="s">
        <v>6</v>
      </c>
      <c r="D1644" s="401">
        <v>1000</v>
      </c>
    </row>
    <row r="1645" spans="1:4" ht="30.75" customHeight="1" x14ac:dyDescent="0.35">
      <c r="A1645" s="13" t="s">
        <v>3102</v>
      </c>
      <c r="B1645" s="11" t="s">
        <v>3101</v>
      </c>
      <c r="C1645" s="12" t="s">
        <v>6</v>
      </c>
      <c r="D1645" s="401">
        <v>1000</v>
      </c>
    </row>
    <row r="1646" spans="1:4" ht="30.75" customHeight="1" x14ac:dyDescent="0.35">
      <c r="A1646" s="13" t="s">
        <v>3096</v>
      </c>
      <c r="B1646" s="11" t="s">
        <v>3095</v>
      </c>
      <c r="C1646" s="12" t="s">
        <v>6</v>
      </c>
      <c r="D1646" s="401">
        <v>1000</v>
      </c>
    </row>
    <row r="1647" spans="1:4" ht="30.75" customHeight="1" x14ac:dyDescent="0.35">
      <c r="A1647" s="22" t="s">
        <v>2991</v>
      </c>
      <c r="B1647" s="18" t="s">
        <v>2990</v>
      </c>
      <c r="C1647" s="19" t="s">
        <v>6</v>
      </c>
      <c r="D1647" s="401">
        <v>1000</v>
      </c>
    </row>
    <row r="1648" spans="1:4" ht="30.75" customHeight="1" x14ac:dyDescent="0.35">
      <c r="A1648" s="22" t="s">
        <v>3421</v>
      </c>
      <c r="B1648" s="18" t="s">
        <v>3422</v>
      </c>
      <c r="C1648" s="19" t="s">
        <v>6</v>
      </c>
      <c r="D1648" s="401">
        <v>1000</v>
      </c>
    </row>
    <row r="1649" spans="1:4" ht="30.75" customHeight="1" x14ac:dyDescent="0.35">
      <c r="A1649" s="22" t="s">
        <v>2993</v>
      </c>
      <c r="B1649" s="18" t="s">
        <v>2992</v>
      </c>
      <c r="C1649" s="19" t="s">
        <v>6</v>
      </c>
      <c r="D1649" s="401">
        <v>1000</v>
      </c>
    </row>
    <row r="1650" spans="1:4" ht="30.75" customHeight="1" x14ac:dyDescent="0.35">
      <c r="A1650" s="22" t="s">
        <v>2995</v>
      </c>
      <c r="B1650" s="18" t="s">
        <v>2994</v>
      </c>
      <c r="C1650" s="19" t="s">
        <v>6</v>
      </c>
      <c r="D1650" s="401">
        <v>1000</v>
      </c>
    </row>
    <row r="1651" spans="1:4" ht="30.75" customHeight="1" x14ac:dyDescent="0.35">
      <c r="A1651" s="22" t="s">
        <v>3020</v>
      </c>
      <c r="B1651" s="18" t="s">
        <v>3019</v>
      </c>
      <c r="C1651" s="19" t="s">
        <v>6</v>
      </c>
      <c r="D1651" s="401">
        <v>1000</v>
      </c>
    </row>
    <row r="1652" spans="1:4" ht="30.75" customHeight="1" x14ac:dyDescent="0.35">
      <c r="A1652" s="22" t="s">
        <v>2997</v>
      </c>
      <c r="B1652" s="18" t="s">
        <v>2996</v>
      </c>
      <c r="C1652" s="19" t="s">
        <v>6</v>
      </c>
      <c r="D1652" s="401">
        <v>1000</v>
      </c>
    </row>
    <row r="1653" spans="1:4" ht="30.75" customHeight="1" x14ac:dyDescent="0.35">
      <c r="A1653" s="22" t="s">
        <v>2999</v>
      </c>
      <c r="B1653" s="18" t="s">
        <v>2998</v>
      </c>
      <c r="C1653" s="19" t="s">
        <v>6</v>
      </c>
      <c r="D1653" s="401">
        <v>1000</v>
      </c>
    </row>
    <row r="1654" spans="1:4" ht="30.75" customHeight="1" x14ac:dyDescent="0.35">
      <c r="A1654" s="22" t="s">
        <v>3016</v>
      </c>
      <c r="B1654" s="18" t="s">
        <v>3278</v>
      </c>
      <c r="C1654" s="19" t="s">
        <v>6</v>
      </c>
      <c r="D1654" s="401">
        <v>1000</v>
      </c>
    </row>
    <row r="1655" spans="1:4" ht="30.75" customHeight="1" x14ac:dyDescent="0.35">
      <c r="A1655" s="22" t="s">
        <v>3015</v>
      </c>
      <c r="B1655" s="18" t="s">
        <v>3014</v>
      </c>
      <c r="C1655" s="19" t="s">
        <v>6</v>
      </c>
      <c r="D1655" s="401">
        <v>1000</v>
      </c>
    </row>
    <row r="1656" spans="1:4" ht="30.75" customHeight="1" x14ac:dyDescent="0.35">
      <c r="A1656" s="22" t="s">
        <v>3001</v>
      </c>
      <c r="B1656" s="18" t="s">
        <v>3000</v>
      </c>
      <c r="C1656" s="19" t="s">
        <v>6</v>
      </c>
      <c r="D1656" s="401">
        <v>1000</v>
      </c>
    </row>
    <row r="1657" spans="1:4" ht="30.75" customHeight="1" x14ac:dyDescent="0.35">
      <c r="A1657" s="22" t="s">
        <v>3003</v>
      </c>
      <c r="B1657" s="18" t="s">
        <v>3002</v>
      </c>
      <c r="C1657" s="19" t="s">
        <v>6</v>
      </c>
      <c r="D1657" s="401">
        <v>1000</v>
      </c>
    </row>
    <row r="1658" spans="1:4" ht="30.75" customHeight="1" x14ac:dyDescent="0.35">
      <c r="A1658" s="22" t="s">
        <v>3005</v>
      </c>
      <c r="B1658" s="18" t="s">
        <v>3004</v>
      </c>
      <c r="C1658" s="19" t="s">
        <v>6</v>
      </c>
      <c r="D1658" s="401">
        <v>1000</v>
      </c>
    </row>
    <row r="1659" spans="1:4" ht="30.75" customHeight="1" x14ac:dyDescent="0.35">
      <c r="A1659" s="22" t="s">
        <v>3007</v>
      </c>
      <c r="B1659" s="18" t="s">
        <v>3006</v>
      </c>
      <c r="C1659" s="19" t="s">
        <v>6</v>
      </c>
      <c r="D1659" s="401">
        <v>1000</v>
      </c>
    </row>
    <row r="1660" spans="1:4" ht="30.75" customHeight="1" x14ac:dyDescent="0.35">
      <c r="A1660" s="22" t="s">
        <v>3009</v>
      </c>
      <c r="B1660" s="18" t="s">
        <v>3008</v>
      </c>
      <c r="C1660" s="19" t="s">
        <v>6</v>
      </c>
      <c r="D1660" s="401">
        <v>1000</v>
      </c>
    </row>
    <row r="1661" spans="1:4" ht="30.75" customHeight="1" x14ac:dyDescent="0.35">
      <c r="A1661" s="22" t="s">
        <v>3011</v>
      </c>
      <c r="B1661" s="18" t="s">
        <v>3010</v>
      </c>
      <c r="C1661" s="19" t="s">
        <v>6</v>
      </c>
      <c r="D1661" s="401">
        <v>1000</v>
      </c>
    </row>
    <row r="1662" spans="1:4" ht="30.75" customHeight="1" x14ac:dyDescent="0.35">
      <c r="A1662" s="22" t="s">
        <v>3013</v>
      </c>
      <c r="B1662" s="18" t="s">
        <v>3012</v>
      </c>
      <c r="C1662" s="19" t="s">
        <v>6</v>
      </c>
      <c r="D1662" s="401">
        <v>1000</v>
      </c>
    </row>
    <row r="1663" spans="1:4" ht="30.75" customHeight="1" x14ac:dyDescent="0.2">
      <c r="A1663" s="28"/>
      <c r="B1663" s="29" t="s">
        <v>167</v>
      </c>
      <c r="C1663" s="30"/>
      <c r="D1663" s="400"/>
    </row>
    <row r="1664" spans="1:4" ht="30.75" customHeight="1" x14ac:dyDescent="0.35">
      <c r="A1664" s="22" t="s">
        <v>2952</v>
      </c>
      <c r="B1664" s="18" t="s">
        <v>168</v>
      </c>
      <c r="C1664" s="19" t="s">
        <v>6</v>
      </c>
      <c r="D1664" s="401">
        <v>4100</v>
      </c>
    </row>
    <row r="1665" spans="1:4" ht="30.75" customHeight="1" x14ac:dyDescent="0.35">
      <c r="A1665" s="22" t="s">
        <v>3078</v>
      </c>
      <c r="B1665" s="18" t="s">
        <v>3077</v>
      </c>
      <c r="C1665" s="19" t="s">
        <v>6</v>
      </c>
      <c r="D1665" s="401">
        <v>1000</v>
      </c>
    </row>
    <row r="1666" spans="1:4" ht="30.75" customHeight="1" x14ac:dyDescent="0.35">
      <c r="A1666" s="22" t="s">
        <v>3038</v>
      </c>
      <c r="B1666" s="18" t="s">
        <v>3037</v>
      </c>
      <c r="C1666" s="19" t="s">
        <v>6</v>
      </c>
      <c r="D1666" s="401">
        <v>1000</v>
      </c>
    </row>
    <row r="1667" spans="1:4" ht="30.75" customHeight="1" x14ac:dyDescent="0.35">
      <c r="A1667" s="22" t="s">
        <v>3036</v>
      </c>
      <c r="B1667" s="18" t="s">
        <v>3035</v>
      </c>
      <c r="C1667" s="19" t="s">
        <v>6</v>
      </c>
      <c r="D1667" s="401">
        <v>1000</v>
      </c>
    </row>
    <row r="1668" spans="1:4" ht="30.75" customHeight="1" x14ac:dyDescent="0.35">
      <c r="A1668" s="22" t="s">
        <v>3072</v>
      </c>
      <c r="B1668" s="18" t="s">
        <v>3071</v>
      </c>
      <c r="C1668" s="19" t="s">
        <v>6</v>
      </c>
      <c r="D1668" s="401">
        <v>1000</v>
      </c>
    </row>
    <row r="1669" spans="1:4" ht="30.75" customHeight="1" x14ac:dyDescent="0.35">
      <c r="A1669" s="22" t="s">
        <v>3040</v>
      </c>
      <c r="B1669" s="18" t="s">
        <v>3039</v>
      </c>
      <c r="C1669" s="19" t="s">
        <v>6</v>
      </c>
      <c r="D1669" s="401">
        <v>1000</v>
      </c>
    </row>
    <row r="1670" spans="1:4" ht="30.75" customHeight="1" x14ac:dyDescent="0.35">
      <c r="A1670" s="22" t="s">
        <v>3042</v>
      </c>
      <c r="B1670" s="18" t="s">
        <v>3041</v>
      </c>
      <c r="C1670" s="19" t="s">
        <v>6</v>
      </c>
      <c r="D1670" s="401">
        <v>1000</v>
      </c>
    </row>
    <row r="1671" spans="1:4" ht="30.75" customHeight="1" x14ac:dyDescent="0.35">
      <c r="A1671" s="22" t="s">
        <v>3058</v>
      </c>
      <c r="B1671" s="18" t="s">
        <v>3057</v>
      </c>
      <c r="C1671" s="19" t="s">
        <v>6</v>
      </c>
      <c r="D1671" s="401">
        <v>1000</v>
      </c>
    </row>
    <row r="1672" spans="1:4" ht="30.75" customHeight="1" x14ac:dyDescent="0.35">
      <c r="A1672" s="22" t="s">
        <v>3070</v>
      </c>
      <c r="B1672" s="18" t="s">
        <v>3069</v>
      </c>
      <c r="C1672" s="19" t="s">
        <v>6</v>
      </c>
      <c r="D1672" s="401">
        <v>1000</v>
      </c>
    </row>
    <row r="1673" spans="1:4" ht="30.75" customHeight="1" x14ac:dyDescent="0.35">
      <c r="A1673" s="22" t="s">
        <v>3044</v>
      </c>
      <c r="B1673" s="18" t="s">
        <v>3043</v>
      </c>
      <c r="C1673" s="19" t="s">
        <v>6</v>
      </c>
      <c r="D1673" s="401">
        <v>1000</v>
      </c>
    </row>
    <row r="1674" spans="1:4" ht="30.75" customHeight="1" x14ac:dyDescent="0.35">
      <c r="A1674" s="22" t="s">
        <v>3046</v>
      </c>
      <c r="B1674" s="18" t="s">
        <v>3045</v>
      </c>
      <c r="C1674" s="19" t="s">
        <v>6</v>
      </c>
      <c r="D1674" s="401">
        <v>1000</v>
      </c>
    </row>
    <row r="1675" spans="1:4" ht="30.75" customHeight="1" x14ac:dyDescent="0.35">
      <c r="A1675" s="22" t="s">
        <v>3048</v>
      </c>
      <c r="B1675" s="18" t="s">
        <v>3047</v>
      </c>
      <c r="C1675" s="19" t="s">
        <v>6</v>
      </c>
      <c r="D1675" s="401">
        <v>1000</v>
      </c>
    </row>
    <row r="1676" spans="1:4" ht="30.75" customHeight="1" x14ac:dyDescent="0.35">
      <c r="A1676" s="22" t="s">
        <v>3080</v>
      </c>
      <c r="B1676" s="18" t="s">
        <v>3079</v>
      </c>
      <c r="C1676" s="19" t="s">
        <v>6</v>
      </c>
      <c r="D1676" s="401">
        <v>1000</v>
      </c>
    </row>
    <row r="1677" spans="1:4" ht="30.75" customHeight="1" x14ac:dyDescent="0.35">
      <c r="A1677" s="22" t="s">
        <v>3050</v>
      </c>
      <c r="B1677" s="18" t="s">
        <v>3049</v>
      </c>
      <c r="C1677" s="19" t="s">
        <v>6</v>
      </c>
      <c r="D1677" s="401">
        <v>1000</v>
      </c>
    </row>
    <row r="1678" spans="1:4" ht="30.75" customHeight="1" x14ac:dyDescent="0.35">
      <c r="A1678" s="22" t="s">
        <v>3052</v>
      </c>
      <c r="B1678" s="18" t="s">
        <v>3051</v>
      </c>
      <c r="C1678" s="19" t="s">
        <v>6</v>
      </c>
      <c r="D1678" s="401">
        <v>1000</v>
      </c>
    </row>
    <row r="1679" spans="1:4" ht="30.75" customHeight="1" x14ac:dyDescent="0.35">
      <c r="A1679" s="22" t="s">
        <v>3076</v>
      </c>
      <c r="B1679" s="18" t="s">
        <v>3075</v>
      </c>
      <c r="C1679" s="19" t="s">
        <v>6</v>
      </c>
      <c r="D1679" s="401">
        <v>1000</v>
      </c>
    </row>
    <row r="1680" spans="1:4" ht="30.75" customHeight="1" x14ac:dyDescent="0.35">
      <c r="A1680" s="22" t="s">
        <v>3074</v>
      </c>
      <c r="B1680" s="18" t="s">
        <v>3073</v>
      </c>
      <c r="C1680" s="19" t="s">
        <v>6</v>
      </c>
      <c r="D1680" s="401">
        <v>1000</v>
      </c>
    </row>
    <row r="1681" spans="1:4" ht="30.75" customHeight="1" x14ac:dyDescent="0.35">
      <c r="A1681" s="22" t="s">
        <v>3054</v>
      </c>
      <c r="B1681" s="18" t="s">
        <v>3053</v>
      </c>
      <c r="C1681" s="19" t="s">
        <v>6</v>
      </c>
      <c r="D1681" s="401">
        <v>1000</v>
      </c>
    </row>
    <row r="1682" spans="1:4" ht="30.75" customHeight="1" x14ac:dyDescent="0.35">
      <c r="A1682" s="22" t="s">
        <v>3056</v>
      </c>
      <c r="B1682" s="18" t="s">
        <v>3055</v>
      </c>
      <c r="C1682" s="19" t="s">
        <v>6</v>
      </c>
      <c r="D1682" s="401">
        <v>1000</v>
      </c>
    </row>
    <row r="1683" spans="1:4" ht="30.75" customHeight="1" x14ac:dyDescent="0.35">
      <c r="A1683" s="22" t="s">
        <v>3060</v>
      </c>
      <c r="B1683" s="18" t="s">
        <v>3059</v>
      </c>
      <c r="C1683" s="19" t="s">
        <v>6</v>
      </c>
      <c r="D1683" s="401">
        <v>1000</v>
      </c>
    </row>
    <row r="1684" spans="1:4" ht="30.75" customHeight="1" x14ac:dyDescent="0.35">
      <c r="A1684" s="22" t="s">
        <v>3062</v>
      </c>
      <c r="B1684" s="18" t="s">
        <v>3061</v>
      </c>
      <c r="C1684" s="19" t="s">
        <v>6</v>
      </c>
      <c r="D1684" s="401">
        <v>1000</v>
      </c>
    </row>
    <row r="1685" spans="1:4" ht="30.75" customHeight="1" x14ac:dyDescent="0.35">
      <c r="A1685" s="22" t="s">
        <v>3064</v>
      </c>
      <c r="B1685" s="18" t="s">
        <v>3063</v>
      </c>
      <c r="C1685" s="19" t="s">
        <v>6</v>
      </c>
      <c r="D1685" s="401">
        <v>1000</v>
      </c>
    </row>
    <row r="1686" spans="1:4" ht="30.75" customHeight="1" x14ac:dyDescent="0.35">
      <c r="A1686" s="22" t="s">
        <v>3066</v>
      </c>
      <c r="B1686" s="18" t="s">
        <v>3065</v>
      </c>
      <c r="C1686" s="19" t="s">
        <v>6</v>
      </c>
      <c r="D1686" s="401">
        <v>1000</v>
      </c>
    </row>
    <row r="1687" spans="1:4" ht="30.75" customHeight="1" x14ac:dyDescent="0.35">
      <c r="A1687" s="22" t="s">
        <v>3068</v>
      </c>
      <c r="B1687" s="18" t="s">
        <v>3067</v>
      </c>
      <c r="C1687" s="19" t="s">
        <v>6</v>
      </c>
      <c r="D1687" s="401">
        <v>1000</v>
      </c>
    </row>
    <row r="1688" spans="1:4" ht="30.75" customHeight="1" x14ac:dyDescent="0.2">
      <c r="A1688" s="5"/>
      <c r="B1688" s="6" t="s">
        <v>1315</v>
      </c>
      <c r="C1688" s="7"/>
      <c r="D1688" s="391"/>
    </row>
    <row r="1689" spans="1:4" ht="30.75" customHeight="1" x14ac:dyDescent="0.35">
      <c r="A1689" s="13"/>
      <c r="B1689" s="35" t="s">
        <v>183</v>
      </c>
      <c r="C1689" s="12"/>
      <c r="D1689" s="401"/>
    </row>
    <row r="1690" spans="1:4" ht="30.75" customHeight="1" x14ac:dyDescent="0.35">
      <c r="A1690" s="22" t="s">
        <v>184</v>
      </c>
      <c r="B1690" s="18" t="s">
        <v>185</v>
      </c>
      <c r="C1690" s="19" t="s">
        <v>6</v>
      </c>
      <c r="D1690" s="401">
        <v>2300</v>
      </c>
    </row>
    <row r="1691" spans="1:4" ht="30.75" customHeight="1" x14ac:dyDescent="0.35">
      <c r="A1691" s="22" t="s">
        <v>186</v>
      </c>
      <c r="B1691" s="18" t="s">
        <v>3273</v>
      </c>
      <c r="C1691" s="19" t="s">
        <v>6</v>
      </c>
      <c r="D1691" s="401">
        <v>2300</v>
      </c>
    </row>
    <row r="1692" spans="1:4" ht="30.75" customHeight="1" x14ac:dyDescent="0.35">
      <c r="A1692" s="22" t="s">
        <v>3423</v>
      </c>
      <c r="B1692" s="18" t="s">
        <v>3424</v>
      </c>
      <c r="C1692" s="19" t="s">
        <v>3369</v>
      </c>
      <c r="D1692" s="401">
        <v>2300</v>
      </c>
    </row>
    <row r="1693" spans="1:4" ht="30.75" customHeight="1" x14ac:dyDescent="0.35">
      <c r="A1693" s="22" t="s">
        <v>3425</v>
      </c>
      <c r="B1693" s="18" t="s">
        <v>3426</v>
      </c>
      <c r="C1693" s="12" t="s">
        <v>3369</v>
      </c>
      <c r="D1693" s="401">
        <v>2300</v>
      </c>
    </row>
    <row r="1694" spans="1:4" ht="30.75" customHeight="1" x14ac:dyDescent="0.35">
      <c r="A1694" s="22" t="s">
        <v>187</v>
      </c>
      <c r="B1694" s="18" t="s">
        <v>188</v>
      </c>
      <c r="C1694" s="19" t="s">
        <v>6</v>
      </c>
      <c r="D1694" s="401">
        <v>2300</v>
      </c>
    </row>
    <row r="1695" spans="1:4" ht="30.75" customHeight="1" x14ac:dyDescent="0.35">
      <c r="A1695" s="22" t="s">
        <v>189</v>
      </c>
      <c r="B1695" s="18" t="s">
        <v>3274</v>
      </c>
      <c r="C1695" s="19" t="s">
        <v>6</v>
      </c>
      <c r="D1695" s="401">
        <v>2300</v>
      </c>
    </row>
    <row r="1696" spans="1:4" ht="30.75" customHeight="1" x14ac:dyDescent="0.35">
      <c r="A1696" s="13" t="s">
        <v>190</v>
      </c>
      <c r="B1696" s="11" t="s">
        <v>191</v>
      </c>
      <c r="C1696" s="12" t="s">
        <v>6</v>
      </c>
      <c r="D1696" s="401">
        <v>1000</v>
      </c>
    </row>
    <row r="1697" spans="1:8" ht="30.75" customHeight="1" x14ac:dyDescent="0.35">
      <c r="A1697" s="13" t="s">
        <v>192</v>
      </c>
      <c r="B1697" s="11" t="s">
        <v>193</v>
      </c>
      <c r="C1697" s="12" t="s">
        <v>6</v>
      </c>
      <c r="D1697" s="401">
        <v>1000</v>
      </c>
    </row>
    <row r="1698" spans="1:8" ht="30.75" customHeight="1" x14ac:dyDescent="0.35">
      <c r="A1698" s="13" t="s">
        <v>3835</v>
      </c>
      <c r="B1698" s="11" t="s">
        <v>3836</v>
      </c>
      <c r="C1698" s="12" t="s">
        <v>6</v>
      </c>
      <c r="D1698" s="401">
        <v>1300</v>
      </c>
    </row>
    <row r="1699" spans="1:8" ht="30.75" customHeight="1" x14ac:dyDescent="0.35">
      <c r="A1699" s="22" t="s">
        <v>194</v>
      </c>
      <c r="B1699" s="18" t="s">
        <v>195</v>
      </c>
      <c r="C1699" s="19" t="s">
        <v>6</v>
      </c>
      <c r="D1699" s="401">
        <v>2200</v>
      </c>
    </row>
    <row r="1700" spans="1:8" ht="30.75" customHeight="1" x14ac:dyDescent="0.35">
      <c r="A1700" s="13" t="s">
        <v>196</v>
      </c>
      <c r="B1700" s="11" t="s">
        <v>197</v>
      </c>
      <c r="C1700" s="12" t="s">
        <v>6</v>
      </c>
      <c r="D1700" s="401">
        <v>2000</v>
      </c>
    </row>
    <row r="1701" spans="1:8" s="31" customFormat="1" ht="30.75" customHeight="1" x14ac:dyDescent="0.2">
      <c r="A1701" s="13" t="s">
        <v>3215</v>
      </c>
      <c r="B1701" s="11" t="s">
        <v>3216</v>
      </c>
      <c r="C1701" s="12" t="s">
        <v>6</v>
      </c>
      <c r="D1701" s="402">
        <v>7200</v>
      </c>
      <c r="E1701" s="32"/>
      <c r="F1701" s="32"/>
      <c r="G1701" s="32"/>
      <c r="H1701" s="32"/>
    </row>
    <row r="1702" spans="1:8" s="31" customFormat="1" ht="30.75" customHeight="1" x14ac:dyDescent="0.2">
      <c r="A1702" s="13" t="s">
        <v>3998</v>
      </c>
      <c r="B1702" s="11" t="s">
        <v>3997</v>
      </c>
      <c r="C1702" s="12" t="s">
        <v>6</v>
      </c>
      <c r="D1702" s="402">
        <v>2800</v>
      </c>
      <c r="E1702" s="32"/>
      <c r="F1702" s="32"/>
      <c r="G1702" s="32"/>
      <c r="H1702" s="32"/>
    </row>
    <row r="1703" spans="1:8" s="31" customFormat="1" ht="30.75" customHeight="1" x14ac:dyDescent="0.2">
      <c r="A1703" s="13" t="s">
        <v>3217</v>
      </c>
      <c r="B1703" s="11" t="s">
        <v>3218</v>
      </c>
      <c r="C1703" s="12" t="s">
        <v>6</v>
      </c>
      <c r="D1703" s="402">
        <v>3200</v>
      </c>
      <c r="E1703" s="32"/>
      <c r="F1703" s="32"/>
      <c r="G1703" s="32"/>
      <c r="H1703" s="32"/>
    </row>
    <row r="1704" spans="1:8" s="31" customFormat="1" ht="30.75" customHeight="1" x14ac:dyDescent="0.2">
      <c r="A1704" s="13" t="s">
        <v>3219</v>
      </c>
      <c r="B1704" s="11" t="s">
        <v>3220</v>
      </c>
      <c r="C1704" s="12" t="s">
        <v>6</v>
      </c>
      <c r="D1704" s="402">
        <v>3200</v>
      </c>
      <c r="E1704" s="32"/>
      <c r="F1704" s="32"/>
      <c r="G1704" s="32"/>
      <c r="H1704" s="32"/>
    </row>
    <row r="1705" spans="1:8" s="31" customFormat="1" ht="30.75" customHeight="1" x14ac:dyDescent="0.2">
      <c r="A1705" s="13" t="s">
        <v>3221</v>
      </c>
      <c r="B1705" s="11" t="s">
        <v>3222</v>
      </c>
      <c r="C1705" s="12" t="s">
        <v>6</v>
      </c>
      <c r="D1705" s="402">
        <v>3200</v>
      </c>
      <c r="E1705" s="32"/>
      <c r="F1705" s="32"/>
      <c r="G1705" s="32"/>
      <c r="H1705" s="32"/>
    </row>
    <row r="1706" spans="1:8" ht="30.75" customHeight="1" x14ac:dyDescent="0.35">
      <c r="A1706" s="22" t="s">
        <v>198</v>
      </c>
      <c r="B1706" s="18" t="s">
        <v>3761</v>
      </c>
      <c r="C1706" s="19" t="s">
        <v>6</v>
      </c>
      <c r="D1706" s="401">
        <v>2300</v>
      </c>
    </row>
    <row r="1707" spans="1:8" ht="30.75" customHeight="1" x14ac:dyDescent="0.35">
      <c r="A1707" s="22" t="s">
        <v>199</v>
      </c>
      <c r="B1707" s="18" t="s">
        <v>200</v>
      </c>
      <c r="C1707" s="19" t="s">
        <v>6</v>
      </c>
      <c r="D1707" s="401">
        <v>2300</v>
      </c>
    </row>
    <row r="1708" spans="1:8" ht="30.75" customHeight="1" x14ac:dyDescent="0.35">
      <c r="A1708" s="22" t="s">
        <v>201</v>
      </c>
      <c r="B1708" s="18" t="s">
        <v>202</v>
      </c>
      <c r="C1708" s="19" t="s">
        <v>6</v>
      </c>
      <c r="D1708" s="401">
        <v>7500</v>
      </c>
    </row>
    <row r="1709" spans="1:8" ht="30.75" customHeight="1" x14ac:dyDescent="0.35">
      <c r="A1709" s="22" t="s">
        <v>1421</v>
      </c>
      <c r="B1709" s="18" t="s">
        <v>203</v>
      </c>
      <c r="C1709" s="19" t="s">
        <v>6</v>
      </c>
      <c r="D1709" s="401">
        <v>8600</v>
      </c>
    </row>
    <row r="1710" spans="1:8" ht="30.75" customHeight="1" x14ac:dyDescent="0.35">
      <c r="A1710" s="22" t="s">
        <v>1422</v>
      </c>
      <c r="B1710" s="18" t="s">
        <v>204</v>
      </c>
      <c r="C1710" s="19" t="s">
        <v>6</v>
      </c>
      <c r="D1710" s="401">
        <v>15600</v>
      </c>
    </row>
    <row r="1711" spans="1:8" ht="30.75" customHeight="1" x14ac:dyDescent="0.35">
      <c r="A1711" s="22" t="s">
        <v>1423</v>
      </c>
      <c r="B1711" s="18" t="s">
        <v>3762</v>
      </c>
      <c r="C1711" s="19" t="s">
        <v>6</v>
      </c>
      <c r="D1711" s="401">
        <v>4100</v>
      </c>
    </row>
    <row r="1712" spans="1:8" ht="30.75" customHeight="1" x14ac:dyDescent="0.35">
      <c r="A1712" s="22" t="s">
        <v>3297</v>
      </c>
      <c r="B1712" s="18" t="s">
        <v>205</v>
      </c>
      <c r="C1712" s="19" t="s">
        <v>6</v>
      </c>
      <c r="D1712" s="401">
        <v>4300</v>
      </c>
    </row>
    <row r="1713" spans="1:4" ht="30.75" customHeight="1" x14ac:dyDescent="0.35">
      <c r="A1713" s="22" t="s">
        <v>206</v>
      </c>
      <c r="B1713" s="18" t="s">
        <v>3763</v>
      </c>
      <c r="C1713" s="19" t="s">
        <v>207</v>
      </c>
      <c r="D1713" s="401">
        <v>4200</v>
      </c>
    </row>
    <row r="1714" spans="1:4" ht="30.75" customHeight="1" x14ac:dyDescent="0.2">
      <c r="A1714" s="89"/>
      <c r="B1714" s="90" t="s">
        <v>1318</v>
      </c>
      <c r="C1714" s="91"/>
      <c r="D1714" s="391"/>
    </row>
    <row r="1715" spans="1:4" ht="30.75" customHeight="1" x14ac:dyDescent="0.35">
      <c r="A1715" s="17" t="s">
        <v>1424</v>
      </c>
      <c r="B1715" s="17" t="s">
        <v>3910</v>
      </c>
      <c r="C1715" s="19" t="s">
        <v>6</v>
      </c>
      <c r="D1715" s="401">
        <v>14000</v>
      </c>
    </row>
    <row r="1716" spans="1:4" ht="30.75" customHeight="1" x14ac:dyDescent="0.35">
      <c r="A1716" s="17" t="s">
        <v>3911</v>
      </c>
      <c r="B1716" s="17" t="s">
        <v>3912</v>
      </c>
      <c r="C1716" s="19" t="s">
        <v>3369</v>
      </c>
      <c r="D1716" s="401">
        <v>3000</v>
      </c>
    </row>
    <row r="1717" spans="1:4" ht="30.75" customHeight="1" x14ac:dyDescent="0.2">
      <c r="A1717" s="71"/>
      <c r="B1717" s="90" t="s">
        <v>1319</v>
      </c>
      <c r="C1717" s="73"/>
      <c r="D1717" s="391"/>
    </row>
    <row r="1718" spans="1:4" ht="30.75" customHeight="1" x14ac:dyDescent="0.35">
      <c r="A1718" s="17" t="s">
        <v>208</v>
      </c>
      <c r="B1718" s="17" t="s">
        <v>1119</v>
      </c>
      <c r="C1718" s="19" t="s">
        <v>6</v>
      </c>
      <c r="D1718" s="401">
        <v>3600</v>
      </c>
    </row>
    <row r="1719" spans="1:4" ht="30.75" customHeight="1" x14ac:dyDescent="0.2">
      <c r="A1719" s="5"/>
      <c r="B1719" s="6" t="s">
        <v>1320</v>
      </c>
      <c r="C1719" s="7"/>
      <c r="D1719" s="391"/>
    </row>
    <row r="1720" spans="1:4" ht="30.75" customHeight="1" x14ac:dyDescent="0.35">
      <c r="A1720" s="22" t="s">
        <v>898</v>
      </c>
      <c r="B1720" s="18" t="s">
        <v>899</v>
      </c>
      <c r="C1720" s="92" t="s">
        <v>6</v>
      </c>
      <c r="D1720" s="401">
        <v>3000</v>
      </c>
    </row>
    <row r="1721" spans="1:4" ht="30.75" customHeight="1" x14ac:dyDescent="0.35">
      <c r="A1721" s="22" t="s">
        <v>900</v>
      </c>
      <c r="B1721" s="18" t="s">
        <v>901</v>
      </c>
      <c r="C1721" s="92" t="s">
        <v>6</v>
      </c>
      <c r="D1721" s="401">
        <v>3000</v>
      </c>
    </row>
    <row r="1722" spans="1:4" ht="30.75" customHeight="1" x14ac:dyDescent="0.35">
      <c r="A1722" s="22" t="s">
        <v>902</v>
      </c>
      <c r="B1722" s="18" t="s">
        <v>903</v>
      </c>
      <c r="C1722" s="92" t="s">
        <v>6</v>
      </c>
      <c r="D1722" s="401">
        <v>3000</v>
      </c>
    </row>
    <row r="1723" spans="1:4" ht="30.75" customHeight="1" x14ac:dyDescent="0.35">
      <c r="A1723" s="22" t="s">
        <v>904</v>
      </c>
      <c r="B1723" s="18" t="s">
        <v>1332</v>
      </c>
      <c r="C1723" s="92" t="s">
        <v>6</v>
      </c>
      <c r="D1723" s="401">
        <v>1660</v>
      </c>
    </row>
    <row r="1724" spans="1:4" ht="30.75" customHeight="1" x14ac:dyDescent="0.35">
      <c r="A1724" s="40" t="s">
        <v>1756</v>
      </c>
      <c r="B1724" s="38" t="s">
        <v>1755</v>
      </c>
      <c r="C1724" s="93" t="s">
        <v>6</v>
      </c>
      <c r="D1724" s="401">
        <v>3200</v>
      </c>
    </row>
    <row r="1725" spans="1:4" ht="30.75" customHeight="1" x14ac:dyDescent="0.35">
      <c r="A1725" s="40" t="s">
        <v>3419</v>
      </c>
      <c r="B1725" s="38" t="s">
        <v>3420</v>
      </c>
      <c r="C1725" s="93" t="s">
        <v>6</v>
      </c>
      <c r="D1725" s="401">
        <v>4000</v>
      </c>
    </row>
    <row r="1726" spans="1:4" ht="30.75" customHeight="1" x14ac:dyDescent="0.35">
      <c r="A1726" s="40" t="s">
        <v>4000</v>
      </c>
      <c r="B1726" s="38" t="s">
        <v>3999</v>
      </c>
      <c r="C1726" s="93" t="s">
        <v>6</v>
      </c>
      <c r="D1726" s="401">
        <v>2500</v>
      </c>
    </row>
    <row r="1727" spans="1:4" ht="30.75" customHeight="1" x14ac:dyDescent="0.2">
      <c r="A1727" s="5"/>
      <c r="B1727" s="6" t="s">
        <v>1309</v>
      </c>
      <c r="C1727" s="7"/>
      <c r="D1727" s="391"/>
    </row>
    <row r="1728" spans="1:4" ht="30.75" customHeight="1" x14ac:dyDescent="0.35">
      <c r="A1728" s="42"/>
      <c r="B1728" s="35" t="s">
        <v>893</v>
      </c>
      <c r="C1728" s="44"/>
      <c r="D1728" s="401"/>
    </row>
    <row r="1729" spans="1:4" ht="30.75" customHeight="1" x14ac:dyDescent="0.35">
      <c r="A1729" s="13"/>
      <c r="B1729" s="35" t="s">
        <v>183</v>
      </c>
      <c r="C1729" s="12"/>
      <c r="D1729" s="401"/>
    </row>
    <row r="1730" spans="1:4" ht="30.75" customHeight="1" x14ac:dyDescent="0.35">
      <c r="A1730" s="22" t="s">
        <v>894</v>
      </c>
      <c r="B1730" s="18" t="s">
        <v>3288</v>
      </c>
      <c r="C1730" s="19" t="s">
        <v>14</v>
      </c>
      <c r="D1730" s="401">
        <v>3200</v>
      </c>
    </row>
    <row r="1731" spans="1:4" ht="30.75" customHeight="1" x14ac:dyDescent="0.35">
      <c r="A1731" s="22" t="s">
        <v>895</v>
      </c>
      <c r="B1731" s="18" t="s">
        <v>3289</v>
      </c>
      <c r="C1731" s="19" t="s">
        <v>14</v>
      </c>
      <c r="D1731" s="401">
        <v>9800</v>
      </c>
    </row>
    <row r="1732" spans="1:4" ht="30.75" customHeight="1" x14ac:dyDescent="0.35">
      <c r="A1732" s="22" t="s">
        <v>896</v>
      </c>
      <c r="B1732" s="18" t="s">
        <v>3290</v>
      </c>
      <c r="C1732" s="19" t="s">
        <v>14</v>
      </c>
      <c r="D1732" s="401">
        <v>3350</v>
      </c>
    </row>
    <row r="1733" spans="1:4" ht="30.75" customHeight="1" x14ac:dyDescent="0.35">
      <c r="A1733" s="22" t="s">
        <v>897</v>
      </c>
      <c r="B1733" s="94" t="s">
        <v>4155</v>
      </c>
      <c r="C1733" s="19" t="s">
        <v>6</v>
      </c>
      <c r="D1733" s="401">
        <v>1650</v>
      </c>
    </row>
    <row r="1734" spans="1:4" ht="30.75" customHeight="1" x14ac:dyDescent="0.35">
      <c r="A1734" s="22" t="s">
        <v>3417</v>
      </c>
      <c r="B1734" s="95" t="s">
        <v>3418</v>
      </c>
      <c r="C1734" s="19" t="s">
        <v>6</v>
      </c>
      <c r="D1734" s="401">
        <v>1680</v>
      </c>
    </row>
    <row r="1735" spans="1:4" ht="30.75" customHeight="1" x14ac:dyDescent="0.35">
      <c r="A1735" s="22"/>
      <c r="B1735" s="94" t="s">
        <v>3104</v>
      </c>
      <c r="C1735" s="19"/>
      <c r="D1735" s="401"/>
    </row>
    <row r="1736" spans="1:4" ht="30.75" customHeight="1" x14ac:dyDescent="0.2">
      <c r="A1736" s="5"/>
      <c r="B1736" s="6" t="s">
        <v>3154</v>
      </c>
      <c r="C1736" s="7"/>
      <c r="D1736" s="391"/>
    </row>
    <row r="1737" spans="1:4" ht="30.75" customHeight="1" x14ac:dyDescent="0.2">
      <c r="A1737" s="8"/>
      <c r="B1737" s="9" t="s">
        <v>1426</v>
      </c>
      <c r="C1737" s="23"/>
      <c r="D1737" s="400"/>
    </row>
    <row r="1738" spans="1:4" ht="30.75" customHeight="1" x14ac:dyDescent="0.35">
      <c r="A1738" s="10"/>
      <c r="B1738" s="35" t="s">
        <v>183</v>
      </c>
      <c r="C1738" s="12"/>
      <c r="D1738" s="401"/>
    </row>
    <row r="1739" spans="1:4" ht="30.75" customHeight="1" x14ac:dyDescent="0.35">
      <c r="A1739" s="10"/>
      <c r="B1739" s="35" t="s">
        <v>1527</v>
      </c>
      <c r="C1739" s="12"/>
      <c r="D1739" s="401"/>
    </row>
    <row r="1740" spans="1:4" ht="30.75" customHeight="1" x14ac:dyDescent="0.35">
      <c r="A1740" s="13" t="s">
        <v>1592</v>
      </c>
      <c r="B1740" s="11" t="s">
        <v>1192</v>
      </c>
      <c r="C1740" s="26" t="s">
        <v>720</v>
      </c>
      <c r="D1740" s="401">
        <v>3400</v>
      </c>
    </row>
    <row r="1741" spans="1:4" ht="30.75" customHeight="1" x14ac:dyDescent="0.35">
      <c r="A1741" s="13" t="s">
        <v>1388</v>
      </c>
      <c r="B1741" s="11" t="s">
        <v>4156</v>
      </c>
      <c r="C1741" s="12" t="s">
        <v>720</v>
      </c>
      <c r="D1741" s="401">
        <v>3800</v>
      </c>
    </row>
    <row r="1742" spans="1:4" ht="30.75" customHeight="1" x14ac:dyDescent="0.35">
      <c r="A1742" s="13" t="s">
        <v>1390</v>
      </c>
      <c r="B1742" s="11" t="s">
        <v>4157</v>
      </c>
      <c r="C1742" s="12" t="s">
        <v>720</v>
      </c>
      <c r="D1742" s="401">
        <v>3700</v>
      </c>
    </row>
    <row r="1743" spans="1:4" ht="30.75" customHeight="1" x14ac:dyDescent="0.35">
      <c r="A1743" s="13" t="s">
        <v>1389</v>
      </c>
      <c r="B1743" s="11" t="s">
        <v>4158</v>
      </c>
      <c r="C1743" s="12" t="s">
        <v>720</v>
      </c>
      <c r="D1743" s="401">
        <v>7500</v>
      </c>
    </row>
    <row r="1744" spans="1:4" ht="30.75" customHeight="1" x14ac:dyDescent="0.35">
      <c r="A1744" s="13" t="s">
        <v>1425</v>
      </c>
      <c r="B1744" s="11" t="s">
        <v>4159</v>
      </c>
      <c r="C1744" s="12" t="s">
        <v>720</v>
      </c>
      <c r="D1744" s="401">
        <v>4200</v>
      </c>
    </row>
    <row r="1745" spans="1:8" ht="30.75" customHeight="1" x14ac:dyDescent="0.35">
      <c r="A1745" s="13" t="s">
        <v>905</v>
      </c>
      <c r="B1745" s="11" t="s">
        <v>4160</v>
      </c>
      <c r="C1745" s="12" t="s">
        <v>720</v>
      </c>
      <c r="D1745" s="401">
        <v>1400</v>
      </c>
    </row>
    <row r="1746" spans="1:8" ht="30.75" customHeight="1" x14ac:dyDescent="0.35">
      <c r="A1746" s="13" t="s">
        <v>906</v>
      </c>
      <c r="B1746" s="11" t="s">
        <v>4161</v>
      </c>
      <c r="C1746" s="12" t="s">
        <v>14</v>
      </c>
      <c r="D1746" s="401">
        <v>4200</v>
      </c>
    </row>
    <row r="1747" spans="1:8" ht="30.75" customHeight="1" x14ac:dyDescent="0.35">
      <c r="A1747" s="13" t="s">
        <v>3849</v>
      </c>
      <c r="B1747" s="11" t="s">
        <v>3850</v>
      </c>
      <c r="C1747" s="12" t="s">
        <v>14</v>
      </c>
      <c r="D1747" s="401">
        <v>8000</v>
      </c>
    </row>
    <row r="1748" spans="1:8" ht="30.75" customHeight="1" x14ac:dyDescent="0.35">
      <c r="A1748" s="13" t="s">
        <v>3851</v>
      </c>
      <c r="B1748" s="11" t="s">
        <v>3852</v>
      </c>
      <c r="C1748" s="12" t="s">
        <v>14</v>
      </c>
      <c r="D1748" s="401">
        <v>8000</v>
      </c>
    </row>
    <row r="1749" spans="1:8" s="31" customFormat="1" ht="30.75" customHeight="1" x14ac:dyDescent="0.2">
      <c r="A1749" s="13" t="s">
        <v>3235</v>
      </c>
      <c r="B1749" s="11" t="s">
        <v>3236</v>
      </c>
      <c r="C1749" s="12" t="s">
        <v>720</v>
      </c>
      <c r="D1749" s="402">
        <v>8200</v>
      </c>
      <c r="E1749" s="32"/>
      <c r="F1749" s="32"/>
      <c r="G1749" s="32"/>
      <c r="H1749" s="32"/>
    </row>
    <row r="1750" spans="1:8" s="31" customFormat="1" ht="30.75" customHeight="1" x14ac:dyDescent="0.2">
      <c r="A1750" s="13" t="s">
        <v>3428</v>
      </c>
      <c r="B1750" s="11" t="s">
        <v>3429</v>
      </c>
      <c r="C1750" s="12" t="s">
        <v>14</v>
      </c>
      <c r="D1750" s="402">
        <v>3000</v>
      </c>
      <c r="E1750" s="32"/>
      <c r="F1750" s="32"/>
      <c r="G1750" s="32"/>
      <c r="H1750" s="32"/>
    </row>
    <row r="1751" spans="1:8" s="31" customFormat="1" ht="30.75" customHeight="1" x14ac:dyDescent="0.2">
      <c r="A1751" s="13" t="s">
        <v>3124</v>
      </c>
      <c r="B1751" s="11" t="s">
        <v>3279</v>
      </c>
      <c r="C1751" s="12" t="s">
        <v>720</v>
      </c>
      <c r="D1751" s="402">
        <v>4000</v>
      </c>
      <c r="E1751" s="32"/>
      <c r="F1751" s="32"/>
      <c r="G1751" s="32"/>
      <c r="H1751" s="32"/>
    </row>
    <row r="1752" spans="1:8" s="31" customFormat="1" ht="30.75" customHeight="1" x14ac:dyDescent="0.2">
      <c r="A1752" s="13" t="s">
        <v>4057</v>
      </c>
      <c r="B1752" s="11" t="s">
        <v>4058</v>
      </c>
      <c r="C1752" s="12" t="s">
        <v>14</v>
      </c>
      <c r="D1752" s="402">
        <v>2700</v>
      </c>
      <c r="E1752" s="32"/>
      <c r="F1752" s="32"/>
      <c r="G1752" s="32"/>
      <c r="H1752" s="32"/>
    </row>
    <row r="1753" spans="1:8" s="31" customFormat="1" ht="30.75" customHeight="1" x14ac:dyDescent="0.2">
      <c r="A1753" s="13" t="s">
        <v>3917</v>
      </c>
      <c r="B1753" s="11" t="s">
        <v>3918</v>
      </c>
      <c r="C1753" s="12" t="s">
        <v>14</v>
      </c>
      <c r="D1753" s="402">
        <v>1300</v>
      </c>
      <c r="E1753" s="32"/>
      <c r="F1753" s="32"/>
      <c r="G1753" s="32"/>
      <c r="H1753" s="32"/>
    </row>
    <row r="1754" spans="1:8" s="31" customFormat="1" ht="30.75" customHeight="1" x14ac:dyDescent="0.2">
      <c r="A1754" s="13" t="s">
        <v>3436</v>
      </c>
      <c r="B1754" s="11" t="s">
        <v>3437</v>
      </c>
      <c r="C1754" s="12" t="s">
        <v>14</v>
      </c>
      <c r="D1754" s="402">
        <v>5000</v>
      </c>
      <c r="E1754" s="32"/>
      <c r="F1754" s="32"/>
      <c r="G1754" s="32"/>
      <c r="H1754" s="32"/>
    </row>
    <row r="1755" spans="1:8" s="31" customFormat="1" ht="30.75" customHeight="1" x14ac:dyDescent="0.2">
      <c r="A1755" s="13" t="s">
        <v>3438</v>
      </c>
      <c r="B1755" s="11" t="s">
        <v>3439</v>
      </c>
      <c r="C1755" s="12" t="s">
        <v>14</v>
      </c>
      <c r="D1755" s="402">
        <v>10000</v>
      </c>
      <c r="E1755" s="32"/>
      <c r="F1755" s="32"/>
      <c r="G1755" s="32"/>
      <c r="H1755" s="32"/>
    </row>
    <row r="1756" spans="1:8" s="31" customFormat="1" ht="30.75" customHeight="1" x14ac:dyDescent="0.2">
      <c r="A1756" s="13" t="s">
        <v>3853</v>
      </c>
      <c r="B1756" s="11" t="s">
        <v>3854</v>
      </c>
      <c r="C1756" s="12" t="s">
        <v>14</v>
      </c>
      <c r="D1756" s="402">
        <v>6300</v>
      </c>
      <c r="E1756" s="32"/>
      <c r="F1756" s="32"/>
      <c r="G1756" s="32"/>
      <c r="H1756" s="32"/>
    </row>
    <row r="1757" spans="1:8" s="31" customFormat="1" ht="30.75" customHeight="1" x14ac:dyDescent="0.2">
      <c r="A1757" s="13" t="s">
        <v>4060</v>
      </c>
      <c r="B1757" s="11" t="s">
        <v>4061</v>
      </c>
      <c r="C1757" s="12" t="s">
        <v>14</v>
      </c>
      <c r="D1757" s="402">
        <v>3250</v>
      </c>
      <c r="E1757" s="32"/>
      <c r="F1757" s="32"/>
      <c r="G1757" s="32"/>
      <c r="H1757" s="32"/>
    </row>
    <row r="1758" spans="1:8" s="31" customFormat="1" ht="30.75" customHeight="1" x14ac:dyDescent="0.2">
      <c r="A1758" s="13" t="s">
        <v>4062</v>
      </c>
      <c r="B1758" s="11" t="s">
        <v>4063</v>
      </c>
      <c r="C1758" s="12" t="s">
        <v>14</v>
      </c>
      <c r="D1758" s="402">
        <v>3420</v>
      </c>
      <c r="E1758" s="32"/>
      <c r="F1758" s="32"/>
      <c r="G1758" s="32"/>
      <c r="H1758" s="32"/>
    </row>
    <row r="1759" spans="1:8" s="31" customFormat="1" ht="30.75" customHeight="1" x14ac:dyDescent="0.2">
      <c r="A1759" s="13" t="s">
        <v>4064</v>
      </c>
      <c r="B1759" s="11" t="s">
        <v>4065</v>
      </c>
      <c r="C1759" s="12" t="s">
        <v>14</v>
      </c>
      <c r="D1759" s="402">
        <v>6900</v>
      </c>
      <c r="E1759" s="32"/>
      <c r="F1759" s="32"/>
      <c r="G1759" s="32"/>
      <c r="H1759" s="32"/>
    </row>
    <row r="1760" spans="1:8" s="31" customFormat="1" ht="30.75" customHeight="1" x14ac:dyDescent="0.2">
      <c r="A1760" s="13" t="s">
        <v>3855</v>
      </c>
      <c r="B1760" s="11" t="s">
        <v>3856</v>
      </c>
      <c r="C1760" s="12" t="s">
        <v>14</v>
      </c>
      <c r="D1760" s="402">
        <v>7200</v>
      </c>
      <c r="E1760" s="32"/>
      <c r="F1760" s="32"/>
      <c r="G1760" s="32"/>
      <c r="H1760" s="32"/>
    </row>
    <row r="1761" spans="1:8" s="31" customFormat="1" ht="30.75" customHeight="1" x14ac:dyDescent="0.2">
      <c r="A1761" s="13" t="s">
        <v>3857</v>
      </c>
      <c r="B1761" s="11" t="s">
        <v>3858</v>
      </c>
      <c r="C1761" s="12" t="s">
        <v>14</v>
      </c>
      <c r="D1761" s="402">
        <v>8700</v>
      </c>
      <c r="E1761" s="32"/>
      <c r="F1761" s="32"/>
      <c r="G1761" s="32"/>
      <c r="H1761" s="32"/>
    </row>
    <row r="1762" spans="1:8" s="31" customFormat="1" ht="30.75" customHeight="1" x14ac:dyDescent="0.2">
      <c r="A1762" s="13" t="s">
        <v>3859</v>
      </c>
      <c r="B1762" s="11" t="s">
        <v>3860</v>
      </c>
      <c r="C1762" s="12" t="s">
        <v>14</v>
      </c>
      <c r="D1762" s="402">
        <v>4040</v>
      </c>
      <c r="E1762" s="32"/>
      <c r="F1762" s="32"/>
      <c r="G1762" s="32"/>
      <c r="H1762" s="32"/>
    </row>
    <row r="1763" spans="1:8" s="31" customFormat="1" ht="30.75" customHeight="1" x14ac:dyDescent="0.2">
      <c r="A1763" s="13" t="s">
        <v>3861</v>
      </c>
      <c r="B1763" s="11" t="s">
        <v>3862</v>
      </c>
      <c r="C1763" s="12" t="s">
        <v>14</v>
      </c>
      <c r="D1763" s="402">
        <v>13000</v>
      </c>
      <c r="E1763" s="32"/>
      <c r="F1763" s="32"/>
      <c r="G1763" s="32"/>
      <c r="H1763" s="32"/>
    </row>
    <row r="1764" spans="1:8" s="31" customFormat="1" ht="30.75" customHeight="1" x14ac:dyDescent="0.2">
      <c r="A1764" s="13" t="s">
        <v>4059</v>
      </c>
      <c r="B1764" s="11" t="s">
        <v>4073</v>
      </c>
      <c r="C1764" s="12" t="s">
        <v>14</v>
      </c>
      <c r="D1764" s="402">
        <v>1800</v>
      </c>
      <c r="E1764" s="32"/>
      <c r="F1764" s="32"/>
      <c r="G1764" s="32"/>
      <c r="H1764" s="32"/>
    </row>
    <row r="1765" spans="1:8" ht="30.75" customHeight="1" x14ac:dyDescent="0.35">
      <c r="A1765" s="13" t="s">
        <v>1522</v>
      </c>
      <c r="B1765" s="11" t="s">
        <v>4162</v>
      </c>
      <c r="C1765" s="12" t="s">
        <v>720</v>
      </c>
      <c r="D1765" s="401">
        <v>4600</v>
      </c>
    </row>
    <row r="1766" spans="1:8" ht="30.75" customHeight="1" x14ac:dyDescent="0.35">
      <c r="A1766" s="13" t="s">
        <v>3432</v>
      </c>
      <c r="B1766" s="11" t="s">
        <v>3433</v>
      </c>
      <c r="C1766" s="12" t="s">
        <v>14</v>
      </c>
      <c r="D1766" s="401">
        <v>9600</v>
      </c>
    </row>
    <row r="1767" spans="1:8" ht="30.75" customHeight="1" x14ac:dyDescent="0.35">
      <c r="A1767" s="13" t="s">
        <v>1345</v>
      </c>
      <c r="B1767" s="11" t="s">
        <v>4071</v>
      </c>
      <c r="C1767" s="12" t="s">
        <v>720</v>
      </c>
      <c r="D1767" s="401">
        <v>2700</v>
      </c>
    </row>
    <row r="1768" spans="1:8" ht="30.75" customHeight="1" x14ac:dyDescent="0.35">
      <c r="A1768" s="13" t="s">
        <v>1346</v>
      </c>
      <c r="B1768" s="11" t="s">
        <v>4072</v>
      </c>
      <c r="C1768" s="12" t="s">
        <v>720</v>
      </c>
      <c r="D1768" s="401">
        <v>1300</v>
      </c>
    </row>
    <row r="1769" spans="1:8" ht="30.75" customHeight="1" x14ac:dyDescent="0.35">
      <c r="A1769" s="13" t="s">
        <v>1355</v>
      </c>
      <c r="B1769" s="11" t="s">
        <v>4163</v>
      </c>
      <c r="C1769" s="12" t="s">
        <v>720</v>
      </c>
      <c r="D1769" s="401">
        <v>1500</v>
      </c>
    </row>
    <row r="1770" spans="1:8" ht="30.75" customHeight="1" x14ac:dyDescent="0.35">
      <c r="A1770" s="13" t="s">
        <v>1356</v>
      </c>
      <c r="B1770" s="11" t="s">
        <v>4164</v>
      </c>
      <c r="C1770" s="12" t="s">
        <v>720</v>
      </c>
      <c r="D1770" s="401">
        <v>6900</v>
      </c>
    </row>
    <row r="1771" spans="1:8" ht="30.75" customHeight="1" x14ac:dyDescent="0.35">
      <c r="A1771" s="13" t="s">
        <v>1357</v>
      </c>
      <c r="B1771" s="11" t="s">
        <v>4165</v>
      </c>
      <c r="C1771" s="12" t="s">
        <v>720</v>
      </c>
      <c r="D1771" s="401">
        <v>7500</v>
      </c>
    </row>
    <row r="1772" spans="1:8" ht="30.75" customHeight="1" x14ac:dyDescent="0.35">
      <c r="A1772" s="13" t="s">
        <v>3122</v>
      </c>
      <c r="B1772" s="11" t="s">
        <v>3435</v>
      </c>
      <c r="C1772" s="12" t="s">
        <v>720</v>
      </c>
      <c r="D1772" s="401">
        <v>9900</v>
      </c>
    </row>
    <row r="1773" spans="1:8" ht="30.75" customHeight="1" x14ac:dyDescent="0.35">
      <c r="A1773" s="13" t="s">
        <v>3123</v>
      </c>
      <c r="B1773" s="11" t="s">
        <v>3434</v>
      </c>
      <c r="C1773" s="12" t="s">
        <v>720</v>
      </c>
      <c r="D1773" s="401">
        <v>9900</v>
      </c>
    </row>
    <row r="1774" spans="1:8" ht="30.75" customHeight="1" x14ac:dyDescent="0.35">
      <c r="A1774" s="13" t="s">
        <v>3430</v>
      </c>
      <c r="B1774" s="11" t="s">
        <v>3431</v>
      </c>
      <c r="C1774" s="12" t="s">
        <v>14</v>
      </c>
      <c r="D1774" s="401">
        <v>5200</v>
      </c>
    </row>
    <row r="1775" spans="1:8" ht="30.75" customHeight="1" x14ac:dyDescent="0.2">
      <c r="A1775" s="28"/>
      <c r="B1775" s="9" t="s">
        <v>1310</v>
      </c>
      <c r="C1775" s="30"/>
      <c r="D1775" s="400"/>
    </row>
    <row r="1776" spans="1:8" ht="30.75" customHeight="1" x14ac:dyDescent="0.35">
      <c r="A1776" s="17" t="s">
        <v>919</v>
      </c>
      <c r="B1776" s="18" t="s">
        <v>1593</v>
      </c>
      <c r="C1776" s="19" t="s">
        <v>14</v>
      </c>
      <c r="D1776" s="401">
        <v>4800</v>
      </c>
    </row>
    <row r="1777" spans="1:8" ht="30.75" customHeight="1" x14ac:dyDescent="0.2">
      <c r="A1777" s="9"/>
      <c r="B1777" s="9" t="s">
        <v>1427</v>
      </c>
      <c r="C1777" s="9"/>
      <c r="D1777" s="400"/>
    </row>
    <row r="1778" spans="1:8" ht="30.75" customHeight="1" x14ac:dyDescent="0.35">
      <c r="A1778" s="22" t="s">
        <v>907</v>
      </c>
      <c r="B1778" s="18" t="s">
        <v>908</v>
      </c>
      <c r="C1778" s="19" t="s">
        <v>14</v>
      </c>
      <c r="D1778" s="401">
        <v>6400</v>
      </c>
    </row>
    <row r="1779" spans="1:8" ht="30.75" customHeight="1" x14ac:dyDescent="0.35">
      <c r="A1779" s="22" t="s">
        <v>909</v>
      </c>
      <c r="B1779" s="18" t="s">
        <v>910</v>
      </c>
      <c r="C1779" s="19" t="s">
        <v>14</v>
      </c>
      <c r="D1779" s="401">
        <v>2400</v>
      </c>
    </row>
    <row r="1780" spans="1:8" ht="30.75" customHeight="1" x14ac:dyDescent="0.35">
      <c r="A1780" s="22" t="s">
        <v>911</v>
      </c>
      <c r="B1780" s="18" t="s">
        <v>912</v>
      </c>
      <c r="C1780" s="19" t="s">
        <v>14</v>
      </c>
      <c r="D1780" s="401">
        <v>2400</v>
      </c>
    </row>
    <row r="1781" spans="1:8" ht="30.75" customHeight="1" x14ac:dyDescent="0.35">
      <c r="A1781" s="22" t="s">
        <v>913</v>
      </c>
      <c r="B1781" s="18" t="s">
        <v>914</v>
      </c>
      <c r="C1781" s="19" t="s">
        <v>14</v>
      </c>
      <c r="D1781" s="401">
        <v>2400</v>
      </c>
    </row>
    <row r="1782" spans="1:8" ht="30.75" customHeight="1" x14ac:dyDescent="0.35">
      <c r="A1782" s="22" t="s">
        <v>1591</v>
      </c>
      <c r="B1782" s="18" t="s">
        <v>1590</v>
      </c>
      <c r="C1782" s="19" t="s">
        <v>14</v>
      </c>
      <c r="D1782" s="401">
        <v>6000</v>
      </c>
    </row>
    <row r="1783" spans="1:8" ht="30.75" customHeight="1" x14ac:dyDescent="0.35">
      <c r="A1783" s="22" t="s">
        <v>915</v>
      </c>
      <c r="B1783" s="18" t="s">
        <v>916</v>
      </c>
      <c r="C1783" s="19" t="s">
        <v>14</v>
      </c>
      <c r="D1783" s="401">
        <v>2600</v>
      </c>
    </row>
    <row r="1784" spans="1:8" ht="30.75" customHeight="1" x14ac:dyDescent="0.35">
      <c r="A1784" s="17" t="s">
        <v>917</v>
      </c>
      <c r="B1784" s="17" t="s">
        <v>918</v>
      </c>
      <c r="C1784" s="19" t="s">
        <v>14</v>
      </c>
      <c r="D1784" s="401">
        <v>10000</v>
      </c>
    </row>
    <row r="1785" spans="1:8" ht="30.75" customHeight="1" x14ac:dyDescent="0.2">
      <c r="A1785" s="9"/>
      <c r="B1785" s="9" t="s">
        <v>1428</v>
      </c>
      <c r="C1785" s="9"/>
      <c r="D1785" s="400"/>
    </row>
    <row r="1786" spans="1:8" ht="30.75" customHeight="1" x14ac:dyDescent="0.35">
      <c r="A1786" s="17" t="s">
        <v>920</v>
      </c>
      <c r="B1786" s="17" t="s">
        <v>3829</v>
      </c>
      <c r="C1786" s="19" t="s">
        <v>14</v>
      </c>
      <c r="D1786" s="401">
        <v>6750</v>
      </c>
    </row>
    <row r="1787" spans="1:8" ht="30.75" customHeight="1" x14ac:dyDescent="0.35">
      <c r="A1787" s="17" t="s">
        <v>1196</v>
      </c>
      <c r="B1787" s="10" t="s">
        <v>3828</v>
      </c>
      <c r="C1787" s="19" t="s">
        <v>14</v>
      </c>
      <c r="D1787" s="401">
        <v>6970</v>
      </c>
    </row>
    <row r="1788" spans="1:8" ht="30.75" customHeight="1" x14ac:dyDescent="0.35">
      <c r="A1788" s="17" t="s">
        <v>3873</v>
      </c>
      <c r="B1788" s="10" t="s">
        <v>3874</v>
      </c>
      <c r="C1788" s="19" t="s">
        <v>14</v>
      </c>
      <c r="D1788" s="401">
        <v>6400</v>
      </c>
    </row>
    <row r="1789" spans="1:8" ht="30.75" customHeight="1" x14ac:dyDescent="0.35">
      <c r="A1789" s="17" t="s">
        <v>921</v>
      </c>
      <c r="B1789" s="20" t="s">
        <v>4166</v>
      </c>
      <c r="C1789" s="19" t="s">
        <v>14</v>
      </c>
      <c r="D1789" s="401">
        <v>9100</v>
      </c>
    </row>
    <row r="1790" spans="1:8" ht="30.75" customHeight="1" x14ac:dyDescent="0.35">
      <c r="A1790" s="17"/>
      <c r="B1790" s="35" t="s">
        <v>3283</v>
      </c>
      <c r="C1790" s="19"/>
      <c r="D1790" s="401"/>
    </row>
    <row r="1791" spans="1:8" ht="30.75" customHeight="1" x14ac:dyDescent="0.35">
      <c r="A1791" s="40" t="s">
        <v>1930</v>
      </c>
      <c r="B1791" s="38" t="s">
        <v>3021</v>
      </c>
      <c r="C1791" s="39" t="s">
        <v>14</v>
      </c>
      <c r="D1791" s="401">
        <v>12000</v>
      </c>
    </row>
    <row r="1792" spans="1:8" s="31" customFormat="1" ht="30.75" customHeight="1" x14ac:dyDescent="0.2">
      <c r="A1792" s="22" t="s">
        <v>3169</v>
      </c>
      <c r="B1792" s="18" t="s">
        <v>3201</v>
      </c>
      <c r="C1792" s="19" t="s">
        <v>14</v>
      </c>
      <c r="D1792" s="402">
        <v>15000</v>
      </c>
      <c r="E1792" s="32"/>
      <c r="F1792" s="32"/>
      <c r="G1792" s="32"/>
      <c r="H1792" s="32"/>
    </row>
    <row r="1793" spans="1:4" ht="30.75" customHeight="1" x14ac:dyDescent="0.35">
      <c r="A1793" s="67" t="s">
        <v>3193</v>
      </c>
      <c r="B1793" s="67" t="s">
        <v>3266</v>
      </c>
      <c r="C1793" s="79" t="s">
        <v>14</v>
      </c>
      <c r="D1793" s="401">
        <v>84000</v>
      </c>
    </row>
    <row r="1794" spans="1:4" ht="30.75" customHeight="1" x14ac:dyDescent="0.35">
      <c r="A1794" s="22" t="s">
        <v>3030</v>
      </c>
      <c r="B1794" s="18" t="s">
        <v>3291</v>
      </c>
      <c r="C1794" s="19" t="s">
        <v>14</v>
      </c>
      <c r="D1794" s="401">
        <v>20500</v>
      </c>
    </row>
    <row r="1795" spans="1:4" ht="30.75" customHeight="1" x14ac:dyDescent="0.35">
      <c r="A1795" s="22" t="s">
        <v>3192</v>
      </c>
      <c r="B1795" s="18" t="s">
        <v>3275</v>
      </c>
      <c r="C1795" s="19" t="s">
        <v>14</v>
      </c>
      <c r="D1795" s="401">
        <v>36000</v>
      </c>
    </row>
    <row r="1796" spans="1:4" ht="30.75" customHeight="1" x14ac:dyDescent="0.2">
      <c r="A1796" s="48"/>
      <c r="B1796" s="74" t="s">
        <v>1650</v>
      </c>
      <c r="C1796" s="30"/>
      <c r="D1796" s="400"/>
    </row>
    <row r="1797" spans="1:4" ht="30.75" customHeight="1" x14ac:dyDescent="0.35">
      <c r="A1797" s="96" t="s">
        <v>1603</v>
      </c>
      <c r="B1797" s="96" t="s">
        <v>4167</v>
      </c>
      <c r="C1797" s="97" t="s">
        <v>14</v>
      </c>
      <c r="D1797" s="401">
        <v>17400</v>
      </c>
    </row>
    <row r="1798" spans="1:4" ht="30.75" customHeight="1" x14ac:dyDescent="0.35">
      <c r="A1798" s="96" t="s">
        <v>1604</v>
      </c>
      <c r="B1798" s="96" t="s">
        <v>4168</v>
      </c>
      <c r="C1798" s="97" t="s">
        <v>14</v>
      </c>
      <c r="D1798" s="401">
        <v>19300</v>
      </c>
    </row>
    <row r="1799" spans="1:4" ht="30.75" customHeight="1" x14ac:dyDescent="0.35">
      <c r="A1799" s="96" t="s">
        <v>1605</v>
      </c>
      <c r="B1799" s="96" t="s">
        <v>4169</v>
      </c>
      <c r="C1799" s="97" t="s">
        <v>14</v>
      </c>
      <c r="D1799" s="401">
        <v>17300</v>
      </c>
    </row>
    <row r="1800" spans="1:4" ht="30.75" customHeight="1" x14ac:dyDescent="0.35">
      <c r="A1800" s="96" t="s">
        <v>1606</v>
      </c>
      <c r="B1800" s="96" t="s">
        <v>4170</v>
      </c>
      <c r="C1800" s="97" t="s">
        <v>14</v>
      </c>
      <c r="D1800" s="401">
        <v>18000</v>
      </c>
    </row>
    <row r="1801" spans="1:4" ht="30.75" customHeight="1" x14ac:dyDescent="0.35">
      <c r="A1801" s="96" t="s">
        <v>1607</v>
      </c>
      <c r="B1801" s="96" t="s">
        <v>4171</v>
      </c>
      <c r="C1801" s="97" t="s">
        <v>14</v>
      </c>
      <c r="D1801" s="401">
        <v>17000</v>
      </c>
    </row>
    <row r="1802" spans="1:4" ht="30.75" customHeight="1" x14ac:dyDescent="0.35">
      <c r="A1802" s="98" t="s">
        <v>1651</v>
      </c>
      <c r="B1802" s="98" t="s">
        <v>4172</v>
      </c>
      <c r="C1802" s="59" t="s">
        <v>14</v>
      </c>
      <c r="D1802" s="401">
        <v>15000</v>
      </c>
    </row>
    <row r="1803" spans="1:4" ht="30.75" customHeight="1" x14ac:dyDescent="0.35">
      <c r="A1803" s="98" t="s">
        <v>1652</v>
      </c>
      <c r="B1803" s="98" t="s">
        <v>1655</v>
      </c>
      <c r="C1803" s="59" t="s">
        <v>14</v>
      </c>
      <c r="D1803" s="401">
        <v>6400</v>
      </c>
    </row>
    <row r="1804" spans="1:4" ht="30.75" customHeight="1" x14ac:dyDescent="0.35">
      <c r="A1804" s="98" t="s">
        <v>1653</v>
      </c>
      <c r="B1804" s="98" t="s">
        <v>1656</v>
      </c>
      <c r="C1804" s="59" t="s">
        <v>14</v>
      </c>
      <c r="D1804" s="401">
        <v>6400</v>
      </c>
    </row>
    <row r="1805" spans="1:4" ht="30.75" customHeight="1" x14ac:dyDescent="0.35">
      <c r="A1805" s="98" t="s">
        <v>1654</v>
      </c>
      <c r="B1805" s="98" t="s">
        <v>1657</v>
      </c>
      <c r="C1805" s="59" t="s">
        <v>14</v>
      </c>
      <c r="D1805" s="401">
        <v>6400</v>
      </c>
    </row>
    <row r="1806" spans="1:4" ht="30.75" customHeight="1" x14ac:dyDescent="0.35">
      <c r="A1806" s="98" t="s">
        <v>3270</v>
      </c>
      <c r="B1806" s="98" t="s">
        <v>3272</v>
      </c>
      <c r="C1806" s="59" t="s">
        <v>14</v>
      </c>
      <c r="D1806" s="401">
        <v>320</v>
      </c>
    </row>
    <row r="1807" spans="1:4" ht="30.75" customHeight="1" x14ac:dyDescent="0.35">
      <c r="A1807" s="96"/>
      <c r="B1807" s="99" t="s">
        <v>2780</v>
      </c>
      <c r="C1807" s="97"/>
      <c r="D1807" s="401"/>
    </row>
    <row r="1808" spans="1:4" ht="30.75" customHeight="1" x14ac:dyDescent="0.2">
      <c r="A1808" s="100"/>
      <c r="B1808" s="101" t="s">
        <v>3155</v>
      </c>
      <c r="C1808" s="102"/>
      <c r="D1808" s="400"/>
    </row>
    <row r="1809" spans="1:8" ht="30.75" customHeight="1" x14ac:dyDescent="0.35">
      <c r="A1809" s="67" t="s">
        <v>3170</v>
      </c>
      <c r="B1809" s="67" t="s">
        <v>3237</v>
      </c>
      <c r="C1809" s="79" t="s">
        <v>14</v>
      </c>
      <c r="D1809" s="401">
        <v>100000</v>
      </c>
    </row>
    <row r="1810" spans="1:8" ht="30.75" customHeight="1" x14ac:dyDescent="0.35">
      <c r="A1810" s="67" t="s">
        <v>3171</v>
      </c>
      <c r="B1810" s="67" t="s">
        <v>3238</v>
      </c>
      <c r="C1810" s="79" t="s">
        <v>14</v>
      </c>
      <c r="D1810" s="401">
        <v>43000</v>
      </c>
    </row>
    <row r="1811" spans="1:8" ht="30.75" customHeight="1" x14ac:dyDescent="0.35">
      <c r="A1811" s="67" t="s">
        <v>3172</v>
      </c>
      <c r="B1811" s="67" t="s">
        <v>3239</v>
      </c>
      <c r="C1811" s="79" t="s">
        <v>14</v>
      </c>
      <c r="D1811" s="401">
        <v>42000</v>
      </c>
    </row>
    <row r="1812" spans="1:8" s="31" customFormat="1" ht="30.75" customHeight="1" x14ac:dyDescent="0.2">
      <c r="A1812" s="67" t="s">
        <v>3173</v>
      </c>
      <c r="B1812" s="67" t="s">
        <v>3240</v>
      </c>
      <c r="C1812" s="79" t="s">
        <v>14</v>
      </c>
      <c r="D1812" s="402">
        <v>36000</v>
      </c>
      <c r="E1812" s="32"/>
      <c r="F1812" s="32"/>
      <c r="G1812" s="32"/>
      <c r="H1812" s="32"/>
    </row>
    <row r="1813" spans="1:8" ht="30.75" customHeight="1" x14ac:dyDescent="0.35">
      <c r="A1813" s="67" t="s">
        <v>3191</v>
      </c>
      <c r="B1813" s="67" t="s">
        <v>3241</v>
      </c>
      <c r="C1813" s="79" t="s">
        <v>14</v>
      </c>
      <c r="D1813" s="401">
        <v>34000</v>
      </c>
    </row>
    <row r="1814" spans="1:8" ht="30.75" customHeight="1" x14ac:dyDescent="0.35">
      <c r="A1814" s="67" t="s">
        <v>3174</v>
      </c>
      <c r="B1814" s="67" t="s">
        <v>3242</v>
      </c>
      <c r="C1814" s="79" t="s">
        <v>14</v>
      </c>
      <c r="D1814" s="401">
        <v>36000</v>
      </c>
    </row>
    <row r="1815" spans="1:8" ht="30.75" customHeight="1" x14ac:dyDescent="0.35">
      <c r="A1815" s="67" t="s">
        <v>3175</v>
      </c>
      <c r="B1815" s="67" t="s">
        <v>3243</v>
      </c>
      <c r="C1815" s="79" t="s">
        <v>14</v>
      </c>
      <c r="D1815" s="401">
        <v>36000</v>
      </c>
    </row>
    <row r="1816" spans="1:8" ht="30.75" customHeight="1" x14ac:dyDescent="0.35">
      <c r="A1816" s="67" t="s">
        <v>3176</v>
      </c>
      <c r="B1816" s="67" t="s">
        <v>3244</v>
      </c>
      <c r="C1816" s="79" t="s">
        <v>14</v>
      </c>
      <c r="D1816" s="401">
        <v>36000</v>
      </c>
    </row>
    <row r="1817" spans="1:8" ht="30.75" customHeight="1" x14ac:dyDescent="0.35">
      <c r="A1817" s="67" t="s">
        <v>3177</v>
      </c>
      <c r="B1817" s="67" t="s">
        <v>3245</v>
      </c>
      <c r="C1817" s="79" t="s">
        <v>14</v>
      </c>
      <c r="D1817" s="401">
        <v>36000</v>
      </c>
    </row>
    <row r="1818" spans="1:8" ht="30.75" customHeight="1" x14ac:dyDescent="0.35">
      <c r="A1818" s="67" t="s">
        <v>3178</v>
      </c>
      <c r="B1818" s="67" t="s">
        <v>3246</v>
      </c>
      <c r="C1818" s="79" t="s">
        <v>14</v>
      </c>
      <c r="D1818" s="401">
        <v>36000</v>
      </c>
    </row>
    <row r="1819" spans="1:8" ht="30.75" customHeight="1" x14ac:dyDescent="0.35">
      <c r="A1819" s="67" t="s">
        <v>3179</v>
      </c>
      <c r="B1819" s="67" t="s">
        <v>3247</v>
      </c>
      <c r="C1819" s="79" t="s">
        <v>14</v>
      </c>
      <c r="D1819" s="401">
        <v>36000</v>
      </c>
    </row>
    <row r="1820" spans="1:8" ht="30.75" customHeight="1" x14ac:dyDescent="0.35">
      <c r="A1820" s="67" t="s">
        <v>3180</v>
      </c>
      <c r="B1820" s="67" t="s">
        <v>3248</v>
      </c>
      <c r="C1820" s="79" t="s">
        <v>14</v>
      </c>
      <c r="D1820" s="401">
        <v>36000</v>
      </c>
    </row>
    <row r="1821" spans="1:8" ht="30.75" customHeight="1" x14ac:dyDescent="0.35">
      <c r="A1821" s="67" t="s">
        <v>3181</v>
      </c>
      <c r="B1821" s="67" t="s">
        <v>3249</v>
      </c>
      <c r="C1821" s="79" t="s">
        <v>14</v>
      </c>
      <c r="D1821" s="401">
        <v>36000</v>
      </c>
    </row>
    <row r="1822" spans="1:8" ht="30.75" customHeight="1" x14ac:dyDescent="0.35">
      <c r="A1822" s="67" t="s">
        <v>3182</v>
      </c>
      <c r="B1822" s="67" t="s">
        <v>3250</v>
      </c>
      <c r="C1822" s="79" t="s">
        <v>14</v>
      </c>
      <c r="D1822" s="401">
        <v>36000</v>
      </c>
    </row>
    <row r="1823" spans="1:8" ht="30.75" customHeight="1" x14ac:dyDescent="0.35">
      <c r="A1823" s="67" t="s">
        <v>3183</v>
      </c>
      <c r="B1823" s="67" t="s">
        <v>3251</v>
      </c>
      <c r="C1823" s="79" t="s">
        <v>14</v>
      </c>
      <c r="D1823" s="401">
        <v>36000</v>
      </c>
    </row>
    <row r="1824" spans="1:8" ht="30.75" customHeight="1" x14ac:dyDescent="0.35">
      <c r="A1824" s="67" t="s">
        <v>3184</v>
      </c>
      <c r="B1824" s="67" t="s">
        <v>3252</v>
      </c>
      <c r="C1824" s="79" t="s">
        <v>14</v>
      </c>
      <c r="D1824" s="401">
        <v>36000</v>
      </c>
    </row>
    <row r="1825" spans="1:8" ht="30.75" customHeight="1" x14ac:dyDescent="0.35">
      <c r="A1825" s="67" t="s">
        <v>3185</v>
      </c>
      <c r="B1825" s="67" t="s">
        <v>3253</v>
      </c>
      <c r="C1825" s="79" t="s">
        <v>14</v>
      </c>
      <c r="D1825" s="401">
        <v>36000</v>
      </c>
    </row>
    <row r="1826" spans="1:8" ht="30.75" customHeight="1" x14ac:dyDescent="0.35">
      <c r="A1826" s="67" t="s">
        <v>3186</v>
      </c>
      <c r="B1826" s="67" t="s">
        <v>3254</v>
      </c>
      <c r="C1826" s="79" t="s">
        <v>14</v>
      </c>
      <c r="D1826" s="401">
        <v>36000</v>
      </c>
    </row>
    <row r="1827" spans="1:8" ht="30.75" customHeight="1" x14ac:dyDescent="0.35">
      <c r="A1827" s="67" t="s">
        <v>3187</v>
      </c>
      <c r="B1827" s="67" t="s">
        <v>3255</v>
      </c>
      <c r="C1827" s="79" t="s">
        <v>14</v>
      </c>
      <c r="D1827" s="401">
        <v>36000</v>
      </c>
    </row>
    <row r="1828" spans="1:8" ht="30.75" customHeight="1" x14ac:dyDescent="0.2">
      <c r="A1828" s="71"/>
      <c r="B1828" s="72" t="s">
        <v>1429</v>
      </c>
      <c r="C1828" s="73"/>
      <c r="D1828" s="391"/>
    </row>
    <row r="1829" spans="1:8" ht="30.75" customHeight="1" x14ac:dyDescent="0.2">
      <c r="A1829" s="9"/>
      <c r="B1829" s="9" t="s">
        <v>1209</v>
      </c>
      <c r="C1829" s="9"/>
      <c r="D1829" s="400"/>
    </row>
    <row r="1830" spans="1:8" ht="30.75" customHeight="1" x14ac:dyDescent="0.35">
      <c r="A1830" s="17" t="s">
        <v>15</v>
      </c>
      <c r="B1830" s="63" t="s">
        <v>16</v>
      </c>
      <c r="C1830" s="19" t="s">
        <v>14</v>
      </c>
      <c r="D1830" s="401">
        <v>3000</v>
      </c>
    </row>
    <row r="1831" spans="1:8" ht="30.75" customHeight="1" x14ac:dyDescent="0.35">
      <c r="A1831" s="17" t="s">
        <v>17</v>
      </c>
      <c r="B1831" s="63" t="s">
        <v>18</v>
      </c>
      <c r="C1831" s="19" t="s">
        <v>6</v>
      </c>
      <c r="D1831" s="401">
        <v>6800</v>
      </c>
    </row>
    <row r="1832" spans="1:8" ht="30.75" customHeight="1" x14ac:dyDescent="0.35">
      <c r="A1832" s="17" t="s">
        <v>19</v>
      </c>
      <c r="B1832" s="63" t="s">
        <v>20</v>
      </c>
      <c r="C1832" s="19" t="s">
        <v>14</v>
      </c>
      <c r="D1832" s="401">
        <v>3000</v>
      </c>
    </row>
    <row r="1833" spans="1:8" ht="30.75" customHeight="1" x14ac:dyDescent="0.35">
      <c r="A1833" s="17" t="s">
        <v>3119</v>
      </c>
      <c r="B1833" s="63" t="s">
        <v>3118</v>
      </c>
      <c r="C1833" s="19" t="s">
        <v>14</v>
      </c>
      <c r="D1833" s="401">
        <v>3150</v>
      </c>
    </row>
    <row r="1834" spans="1:8" ht="30.75" customHeight="1" x14ac:dyDescent="0.35">
      <c r="A1834" s="17" t="s">
        <v>3121</v>
      </c>
      <c r="B1834" s="63" t="s">
        <v>3120</v>
      </c>
      <c r="C1834" s="19" t="s">
        <v>6</v>
      </c>
      <c r="D1834" s="401">
        <v>3700</v>
      </c>
    </row>
    <row r="1835" spans="1:8" s="31" customFormat="1" ht="30.75" customHeight="1" x14ac:dyDescent="0.2">
      <c r="A1835" s="22" t="s">
        <v>3157</v>
      </c>
      <c r="B1835" s="18" t="s">
        <v>3427</v>
      </c>
      <c r="C1835" s="19" t="s">
        <v>6</v>
      </c>
      <c r="D1835" s="402">
        <v>7800</v>
      </c>
      <c r="E1835" s="32"/>
      <c r="F1835" s="32"/>
      <c r="G1835" s="32"/>
      <c r="H1835" s="32"/>
    </row>
    <row r="1836" spans="1:8" s="31" customFormat="1" ht="30.75" customHeight="1" x14ac:dyDescent="0.2">
      <c r="A1836" s="22" t="s">
        <v>4017</v>
      </c>
      <c r="B1836" s="18" t="s">
        <v>4018</v>
      </c>
      <c r="C1836" s="19" t="s">
        <v>14</v>
      </c>
      <c r="D1836" s="402">
        <v>4800</v>
      </c>
      <c r="E1836" s="32"/>
      <c r="F1836" s="32"/>
      <c r="G1836" s="32"/>
      <c r="H1836" s="32"/>
    </row>
    <row r="1837" spans="1:8" s="31" customFormat="1" ht="30.75" customHeight="1" x14ac:dyDescent="0.2">
      <c r="A1837" s="22" t="s">
        <v>4019</v>
      </c>
      <c r="B1837" s="18" t="s">
        <v>4020</v>
      </c>
      <c r="C1837" s="19" t="s">
        <v>14</v>
      </c>
      <c r="D1837" s="402">
        <v>4800</v>
      </c>
      <c r="E1837" s="32"/>
      <c r="F1837" s="32"/>
      <c r="G1837" s="32"/>
      <c r="H1837" s="32"/>
    </row>
    <row r="1838" spans="1:8" ht="30.75" customHeight="1" x14ac:dyDescent="0.35">
      <c r="A1838" s="63" t="s">
        <v>21</v>
      </c>
      <c r="B1838" s="63" t="s">
        <v>1201</v>
      </c>
      <c r="C1838" s="19" t="s">
        <v>14</v>
      </c>
      <c r="D1838" s="401">
        <v>3100</v>
      </c>
    </row>
    <row r="1839" spans="1:8" ht="30.75" customHeight="1" x14ac:dyDescent="0.35">
      <c r="A1839" s="63" t="s">
        <v>22</v>
      </c>
      <c r="B1839" s="63" t="s">
        <v>1202</v>
      </c>
      <c r="C1839" s="19" t="s">
        <v>6</v>
      </c>
      <c r="D1839" s="401">
        <v>3600</v>
      </c>
    </row>
    <row r="1840" spans="1:8" ht="30.75" customHeight="1" x14ac:dyDescent="0.35">
      <c r="A1840" s="63" t="s">
        <v>23</v>
      </c>
      <c r="B1840" s="63" t="s">
        <v>24</v>
      </c>
      <c r="C1840" s="19" t="s">
        <v>6</v>
      </c>
      <c r="D1840" s="401">
        <v>5800</v>
      </c>
    </row>
    <row r="1841" spans="1:4" ht="30.75" customHeight="1" x14ac:dyDescent="0.35">
      <c r="A1841" s="63" t="s">
        <v>25</v>
      </c>
      <c r="B1841" s="63" t="s">
        <v>1618</v>
      </c>
      <c r="C1841" s="19" t="s">
        <v>14</v>
      </c>
      <c r="D1841" s="401">
        <v>2600</v>
      </c>
    </row>
    <row r="1842" spans="1:4" ht="30.75" customHeight="1" x14ac:dyDescent="0.35">
      <c r="A1842" s="63" t="s">
        <v>26</v>
      </c>
      <c r="B1842" s="63" t="s">
        <v>1617</v>
      </c>
      <c r="C1842" s="19" t="s">
        <v>6</v>
      </c>
      <c r="D1842" s="401">
        <v>3100</v>
      </c>
    </row>
    <row r="1843" spans="1:4" ht="30.75" customHeight="1" x14ac:dyDescent="0.2">
      <c r="A1843" s="5"/>
      <c r="B1843" s="6" t="s">
        <v>1305</v>
      </c>
      <c r="C1843" s="7"/>
      <c r="D1843" s="391"/>
    </row>
    <row r="1844" spans="1:4" ht="30.75" customHeight="1" x14ac:dyDescent="0.2">
      <c r="A1844" s="10"/>
      <c r="B1844" s="35" t="s">
        <v>829</v>
      </c>
      <c r="C1844" s="44"/>
      <c r="D1844" s="392"/>
    </row>
    <row r="1845" spans="1:4" ht="30.75" customHeight="1" x14ac:dyDescent="0.2">
      <c r="A1845" s="10"/>
      <c r="B1845" s="103" t="s">
        <v>1526</v>
      </c>
      <c r="C1845" s="44"/>
      <c r="D1845" s="392"/>
    </row>
    <row r="1846" spans="1:4" ht="30.75" customHeight="1" x14ac:dyDescent="0.2">
      <c r="A1846" s="28"/>
      <c r="B1846" s="74" t="s">
        <v>1193</v>
      </c>
      <c r="C1846" s="30"/>
      <c r="D1846" s="400"/>
    </row>
    <row r="1847" spans="1:4" ht="30.75" customHeight="1" x14ac:dyDescent="0.35">
      <c r="A1847" s="22" t="s">
        <v>1194</v>
      </c>
      <c r="B1847" s="94" t="s">
        <v>4173</v>
      </c>
      <c r="C1847" s="19" t="s">
        <v>6</v>
      </c>
      <c r="D1847" s="401">
        <v>2400</v>
      </c>
    </row>
    <row r="1848" spans="1:4" ht="30.75" customHeight="1" x14ac:dyDescent="0.2">
      <c r="A1848" s="22"/>
      <c r="B1848" s="35" t="s">
        <v>830</v>
      </c>
      <c r="C1848" s="19"/>
      <c r="D1848" s="392"/>
    </row>
    <row r="1849" spans="1:4" ht="30.75" customHeight="1" x14ac:dyDescent="0.2">
      <c r="A1849" s="48"/>
      <c r="B1849" s="9" t="s">
        <v>1430</v>
      </c>
      <c r="C1849" s="81"/>
      <c r="D1849" s="400"/>
    </row>
    <row r="1850" spans="1:4" ht="30.75" customHeight="1" x14ac:dyDescent="0.35">
      <c r="A1850" s="22" t="s">
        <v>1431</v>
      </c>
      <c r="B1850" s="94" t="s">
        <v>4174</v>
      </c>
      <c r="C1850" s="19" t="s">
        <v>6</v>
      </c>
      <c r="D1850" s="401">
        <v>3500</v>
      </c>
    </row>
    <row r="1851" spans="1:4" ht="30.75" customHeight="1" x14ac:dyDescent="0.2">
      <c r="A1851" s="17"/>
      <c r="B1851" s="35" t="s">
        <v>830</v>
      </c>
      <c r="C1851" s="104"/>
      <c r="D1851" s="392"/>
    </row>
    <row r="1852" spans="1:4" ht="30.75" customHeight="1" x14ac:dyDescent="0.2">
      <c r="A1852" s="57"/>
      <c r="B1852" s="9" t="s">
        <v>1164</v>
      </c>
      <c r="C1852" s="23"/>
      <c r="D1852" s="400"/>
    </row>
    <row r="1853" spans="1:4" ht="30.75" customHeight="1" x14ac:dyDescent="0.2">
      <c r="A1853" s="22" t="s">
        <v>1341</v>
      </c>
      <c r="B1853" s="14" t="s">
        <v>4175</v>
      </c>
      <c r="C1853" s="19" t="s">
        <v>285</v>
      </c>
      <c r="D1853" s="392">
        <v>1200</v>
      </c>
    </row>
    <row r="1854" spans="1:4" ht="30.75" customHeight="1" x14ac:dyDescent="0.2">
      <c r="A1854" s="22" t="s">
        <v>1342</v>
      </c>
      <c r="B1854" s="14" t="s">
        <v>4176</v>
      </c>
      <c r="C1854" s="19" t="s">
        <v>285</v>
      </c>
      <c r="D1854" s="392">
        <v>2000</v>
      </c>
    </row>
    <row r="1855" spans="1:4" ht="30.75" customHeight="1" x14ac:dyDescent="0.2">
      <c r="A1855" s="22" t="s">
        <v>1343</v>
      </c>
      <c r="B1855" s="14" t="s">
        <v>4177</v>
      </c>
      <c r="C1855" s="19" t="s">
        <v>285</v>
      </c>
      <c r="D1855" s="392">
        <v>1500</v>
      </c>
    </row>
    <row r="1856" spans="1:4" ht="30.75" customHeight="1" x14ac:dyDescent="0.2">
      <c r="A1856" s="22" t="s">
        <v>1344</v>
      </c>
      <c r="B1856" s="14" t="s">
        <v>4178</v>
      </c>
      <c r="C1856" s="19" t="s">
        <v>285</v>
      </c>
      <c r="D1856" s="392">
        <v>2200</v>
      </c>
    </row>
    <row r="1857" spans="1:4" ht="30.75" customHeight="1" x14ac:dyDescent="0.2">
      <c r="A1857" s="10"/>
      <c r="B1857" s="35" t="s">
        <v>830</v>
      </c>
      <c r="C1857" s="44"/>
      <c r="D1857" s="392"/>
    </row>
    <row r="1858" spans="1:4" ht="30.75" customHeight="1" x14ac:dyDescent="0.2">
      <c r="A1858" s="57"/>
      <c r="B1858" s="9" t="s">
        <v>1661</v>
      </c>
      <c r="C1858" s="23"/>
      <c r="D1858" s="400"/>
    </row>
    <row r="1859" spans="1:4" ht="30.75" customHeight="1" x14ac:dyDescent="0.35">
      <c r="A1859" s="22" t="s">
        <v>831</v>
      </c>
      <c r="B1859" s="18" t="s">
        <v>832</v>
      </c>
      <c r="C1859" s="19" t="s">
        <v>285</v>
      </c>
      <c r="D1859" s="401">
        <v>1800</v>
      </c>
    </row>
    <row r="1860" spans="1:4" ht="30.75" customHeight="1" x14ac:dyDescent="0.2">
      <c r="A1860" s="48"/>
      <c r="B1860" s="9" t="s">
        <v>1165</v>
      </c>
      <c r="C1860" s="81"/>
      <c r="D1860" s="400"/>
    </row>
    <row r="1861" spans="1:4" ht="30.75" customHeight="1" x14ac:dyDescent="0.35">
      <c r="A1861" s="22" t="s">
        <v>1166</v>
      </c>
      <c r="B1861" s="14" t="s">
        <v>4179</v>
      </c>
      <c r="C1861" s="19" t="s">
        <v>285</v>
      </c>
      <c r="D1861" s="401">
        <v>1200</v>
      </c>
    </row>
    <row r="1862" spans="1:4" ht="30.75" customHeight="1" x14ac:dyDescent="0.35">
      <c r="A1862" s="22" t="s">
        <v>1167</v>
      </c>
      <c r="B1862" s="14" t="s">
        <v>4180</v>
      </c>
      <c r="C1862" s="19" t="s">
        <v>285</v>
      </c>
      <c r="D1862" s="401">
        <v>1900</v>
      </c>
    </row>
    <row r="1863" spans="1:4" ht="30.75" customHeight="1" x14ac:dyDescent="0.35">
      <c r="A1863" s="22" t="s">
        <v>1168</v>
      </c>
      <c r="B1863" s="14" t="s">
        <v>4181</v>
      </c>
      <c r="C1863" s="19" t="s">
        <v>285</v>
      </c>
      <c r="D1863" s="401">
        <v>1300</v>
      </c>
    </row>
    <row r="1864" spans="1:4" ht="30.75" customHeight="1" x14ac:dyDescent="0.35">
      <c r="A1864" s="22" t="s">
        <v>1169</v>
      </c>
      <c r="B1864" s="14" t="s">
        <v>4182</v>
      </c>
      <c r="C1864" s="19" t="s">
        <v>285</v>
      </c>
      <c r="D1864" s="401">
        <v>2000</v>
      </c>
    </row>
    <row r="1865" spans="1:4" ht="30.75" customHeight="1" x14ac:dyDescent="0.35">
      <c r="A1865" s="17"/>
      <c r="B1865" s="35" t="s">
        <v>830</v>
      </c>
      <c r="C1865" s="104"/>
      <c r="D1865" s="401"/>
    </row>
    <row r="1866" spans="1:4" ht="30.75" customHeight="1" x14ac:dyDescent="0.2">
      <c r="A1866" s="48"/>
      <c r="B1866" s="9" t="s">
        <v>833</v>
      </c>
      <c r="C1866" s="81"/>
      <c r="D1866" s="400"/>
    </row>
    <row r="1867" spans="1:4" ht="30.75" customHeight="1" x14ac:dyDescent="0.35">
      <c r="A1867" s="22" t="s">
        <v>834</v>
      </c>
      <c r="B1867" s="14" t="s">
        <v>4183</v>
      </c>
      <c r="C1867" s="19" t="s">
        <v>285</v>
      </c>
      <c r="D1867" s="401">
        <v>1750</v>
      </c>
    </row>
    <row r="1868" spans="1:4" ht="30.75" customHeight="1" x14ac:dyDescent="0.2">
      <c r="A1868" s="17"/>
      <c r="B1868" s="35" t="s">
        <v>830</v>
      </c>
      <c r="C1868" s="104"/>
      <c r="D1868" s="392"/>
    </row>
    <row r="1869" spans="1:4" ht="30.75" customHeight="1" x14ac:dyDescent="0.2">
      <c r="A1869" s="48"/>
      <c r="B1869" s="9" t="s">
        <v>1170</v>
      </c>
      <c r="C1869" s="81"/>
      <c r="D1869" s="400"/>
    </row>
    <row r="1870" spans="1:4" ht="30.75" customHeight="1" x14ac:dyDescent="0.35">
      <c r="A1870" s="17"/>
      <c r="B1870" s="17" t="s">
        <v>4184</v>
      </c>
      <c r="C1870" s="104"/>
      <c r="D1870" s="401"/>
    </row>
    <row r="1871" spans="1:4" ht="30.75" customHeight="1" x14ac:dyDescent="0.35">
      <c r="A1871" s="17"/>
      <c r="B1871" s="35" t="s">
        <v>835</v>
      </c>
      <c r="C1871" s="104"/>
      <c r="D1871" s="401"/>
    </row>
    <row r="1872" spans="1:4" ht="30.75" customHeight="1" x14ac:dyDescent="0.35">
      <c r="A1872" s="22" t="s">
        <v>1173</v>
      </c>
      <c r="B1872" s="14" t="s">
        <v>4185</v>
      </c>
      <c r="C1872" s="19" t="s">
        <v>285</v>
      </c>
      <c r="D1872" s="401">
        <v>1200</v>
      </c>
    </row>
    <row r="1873" spans="1:4" ht="30.75" customHeight="1" x14ac:dyDescent="0.35">
      <c r="A1873" s="22" t="s">
        <v>1174</v>
      </c>
      <c r="B1873" s="14" t="s">
        <v>4186</v>
      </c>
      <c r="C1873" s="19" t="s">
        <v>285</v>
      </c>
      <c r="D1873" s="401">
        <v>1900</v>
      </c>
    </row>
    <row r="1874" spans="1:4" ht="30.75" customHeight="1" x14ac:dyDescent="0.35">
      <c r="A1874" s="22" t="s">
        <v>1175</v>
      </c>
      <c r="B1874" s="14" t="s">
        <v>4187</v>
      </c>
      <c r="C1874" s="19" t="s">
        <v>285</v>
      </c>
      <c r="D1874" s="401">
        <v>1300</v>
      </c>
    </row>
    <row r="1875" spans="1:4" ht="30.75" customHeight="1" x14ac:dyDescent="0.35">
      <c r="A1875" s="22" t="s">
        <v>1176</v>
      </c>
      <c r="B1875" s="14" t="s">
        <v>4188</v>
      </c>
      <c r="C1875" s="19" t="s">
        <v>285</v>
      </c>
      <c r="D1875" s="401">
        <v>2000</v>
      </c>
    </row>
    <row r="1876" spans="1:4" ht="30.75" customHeight="1" x14ac:dyDescent="0.35">
      <c r="A1876" s="17"/>
      <c r="B1876" s="35" t="s">
        <v>830</v>
      </c>
      <c r="C1876" s="104"/>
      <c r="D1876" s="401"/>
    </row>
    <row r="1877" spans="1:4" ht="30.75" customHeight="1" x14ac:dyDescent="0.2">
      <c r="A1877" s="48"/>
      <c r="B1877" s="9" t="s">
        <v>1171</v>
      </c>
      <c r="C1877" s="81"/>
      <c r="D1877" s="400"/>
    </row>
    <row r="1878" spans="1:4" ht="30.75" customHeight="1" x14ac:dyDescent="0.35">
      <c r="A1878" s="22" t="s">
        <v>1177</v>
      </c>
      <c r="B1878" s="14" t="s">
        <v>4189</v>
      </c>
      <c r="C1878" s="19" t="s">
        <v>285</v>
      </c>
      <c r="D1878" s="401">
        <v>1200</v>
      </c>
    </row>
    <row r="1879" spans="1:4" ht="30.75" customHeight="1" x14ac:dyDescent="0.35">
      <c r="A1879" s="22" t="s">
        <v>1178</v>
      </c>
      <c r="B1879" s="14" t="s">
        <v>4190</v>
      </c>
      <c r="C1879" s="19" t="s">
        <v>285</v>
      </c>
      <c r="D1879" s="401">
        <v>1900</v>
      </c>
    </row>
    <row r="1880" spans="1:4" ht="30.75" customHeight="1" x14ac:dyDescent="0.35">
      <c r="A1880" s="22" t="s">
        <v>1179</v>
      </c>
      <c r="B1880" s="14" t="s">
        <v>4191</v>
      </c>
      <c r="C1880" s="19" t="s">
        <v>285</v>
      </c>
      <c r="D1880" s="401">
        <v>1300</v>
      </c>
    </row>
    <row r="1881" spans="1:4" ht="30.75" customHeight="1" x14ac:dyDescent="0.35">
      <c r="A1881" s="22" t="s">
        <v>1180</v>
      </c>
      <c r="B1881" s="14" t="s">
        <v>4192</v>
      </c>
      <c r="C1881" s="19" t="s">
        <v>285</v>
      </c>
      <c r="D1881" s="401">
        <v>2000</v>
      </c>
    </row>
    <row r="1882" spans="1:4" ht="30.75" customHeight="1" x14ac:dyDescent="0.35">
      <c r="A1882" s="17"/>
      <c r="B1882" s="35" t="s">
        <v>830</v>
      </c>
      <c r="C1882" s="104"/>
      <c r="D1882" s="401"/>
    </row>
    <row r="1883" spans="1:4" ht="30.75" customHeight="1" x14ac:dyDescent="0.35">
      <c r="A1883" s="22" t="s">
        <v>836</v>
      </c>
      <c r="B1883" s="14" t="s">
        <v>4193</v>
      </c>
      <c r="C1883" s="19" t="s">
        <v>285</v>
      </c>
      <c r="D1883" s="401">
        <v>860</v>
      </c>
    </row>
    <row r="1884" spans="1:4" ht="30.75" customHeight="1" x14ac:dyDescent="0.35">
      <c r="A1884" s="17"/>
      <c r="B1884" s="35" t="s">
        <v>837</v>
      </c>
      <c r="C1884" s="104"/>
      <c r="D1884" s="401"/>
    </row>
    <row r="1885" spans="1:4" ht="30.75" customHeight="1" x14ac:dyDescent="0.2">
      <c r="A1885" s="48"/>
      <c r="B1885" s="9" t="s">
        <v>838</v>
      </c>
      <c r="C1885" s="81"/>
      <c r="D1885" s="400"/>
    </row>
    <row r="1886" spans="1:4" ht="30.75" customHeight="1" x14ac:dyDescent="0.35">
      <c r="A1886" s="17"/>
      <c r="B1886" s="17" t="s">
        <v>839</v>
      </c>
      <c r="C1886" s="104"/>
      <c r="D1886" s="401"/>
    </row>
    <row r="1887" spans="1:4" ht="30.75" customHeight="1" x14ac:dyDescent="0.35">
      <c r="A1887" s="22" t="s">
        <v>840</v>
      </c>
      <c r="B1887" s="94" t="s">
        <v>4194</v>
      </c>
      <c r="C1887" s="19" t="s">
        <v>285</v>
      </c>
      <c r="D1887" s="401">
        <v>830</v>
      </c>
    </row>
    <row r="1888" spans="1:4" ht="30.75" customHeight="1" x14ac:dyDescent="0.35">
      <c r="A1888" s="17"/>
      <c r="B1888" s="35" t="s">
        <v>830</v>
      </c>
      <c r="C1888" s="104"/>
      <c r="D1888" s="401"/>
    </row>
    <row r="1889" spans="1:4" ht="30.75" customHeight="1" x14ac:dyDescent="0.2">
      <c r="A1889" s="48"/>
      <c r="B1889" s="9" t="s">
        <v>1172</v>
      </c>
      <c r="C1889" s="81"/>
      <c r="D1889" s="400"/>
    </row>
    <row r="1890" spans="1:4" ht="30.75" customHeight="1" x14ac:dyDescent="0.35">
      <c r="A1890" s="22" t="s">
        <v>1181</v>
      </c>
      <c r="B1890" s="14" t="s">
        <v>4195</v>
      </c>
      <c r="C1890" s="19" t="s">
        <v>285</v>
      </c>
      <c r="D1890" s="401">
        <v>1200</v>
      </c>
    </row>
    <row r="1891" spans="1:4" ht="30.75" customHeight="1" x14ac:dyDescent="0.35">
      <c r="A1891" s="22" t="s">
        <v>1182</v>
      </c>
      <c r="B1891" s="14" t="s">
        <v>4196</v>
      </c>
      <c r="C1891" s="19" t="s">
        <v>285</v>
      </c>
      <c r="D1891" s="401">
        <v>1900</v>
      </c>
    </row>
    <row r="1892" spans="1:4" ht="30.75" customHeight="1" x14ac:dyDescent="0.35">
      <c r="A1892" s="22" t="s">
        <v>1183</v>
      </c>
      <c r="B1892" s="14" t="s">
        <v>4197</v>
      </c>
      <c r="C1892" s="19" t="s">
        <v>285</v>
      </c>
      <c r="D1892" s="401">
        <v>1300</v>
      </c>
    </row>
    <row r="1893" spans="1:4" ht="30.75" customHeight="1" x14ac:dyDescent="0.35">
      <c r="A1893" s="22" t="s">
        <v>1184</v>
      </c>
      <c r="B1893" s="14" t="s">
        <v>4198</v>
      </c>
      <c r="C1893" s="19" t="s">
        <v>285</v>
      </c>
      <c r="D1893" s="401">
        <v>2000</v>
      </c>
    </row>
    <row r="1894" spans="1:4" ht="30.75" customHeight="1" x14ac:dyDescent="0.35">
      <c r="A1894" s="17"/>
      <c r="B1894" s="35" t="s">
        <v>830</v>
      </c>
      <c r="C1894" s="104"/>
      <c r="D1894" s="401"/>
    </row>
    <row r="1895" spans="1:4" ht="30.75" customHeight="1" x14ac:dyDescent="0.2">
      <c r="A1895" s="48"/>
      <c r="B1895" s="9" t="s">
        <v>841</v>
      </c>
      <c r="C1895" s="81"/>
      <c r="D1895" s="400"/>
    </row>
    <row r="1896" spans="1:4" ht="30.75" customHeight="1" x14ac:dyDescent="0.35">
      <c r="A1896" s="13" t="s">
        <v>842</v>
      </c>
      <c r="B1896" s="14" t="s">
        <v>4199</v>
      </c>
      <c r="C1896" s="12" t="s">
        <v>285</v>
      </c>
      <c r="D1896" s="401">
        <v>1900</v>
      </c>
    </row>
    <row r="1897" spans="1:4" ht="30.75" customHeight="1" x14ac:dyDescent="0.2">
      <c r="A1897" s="17"/>
      <c r="B1897" s="35" t="s">
        <v>830</v>
      </c>
      <c r="C1897" s="104"/>
      <c r="D1897" s="392"/>
    </row>
    <row r="1898" spans="1:4" ht="30.75" customHeight="1" x14ac:dyDescent="0.2">
      <c r="A1898" s="48"/>
      <c r="B1898" s="9" t="s">
        <v>843</v>
      </c>
      <c r="C1898" s="81"/>
      <c r="D1898" s="400"/>
    </row>
    <row r="1899" spans="1:4" ht="30.75" customHeight="1" x14ac:dyDescent="0.35">
      <c r="A1899" s="22" t="s">
        <v>844</v>
      </c>
      <c r="B1899" s="14" t="s">
        <v>4200</v>
      </c>
      <c r="C1899" s="19" t="s">
        <v>285</v>
      </c>
      <c r="D1899" s="401">
        <v>1100</v>
      </c>
    </row>
    <row r="1900" spans="1:4" ht="30.75" customHeight="1" x14ac:dyDescent="0.2">
      <c r="A1900" s="17"/>
      <c r="B1900" s="35" t="s">
        <v>830</v>
      </c>
      <c r="C1900" s="104"/>
      <c r="D1900" s="392"/>
    </row>
    <row r="1901" spans="1:4" ht="30.75" customHeight="1" x14ac:dyDescent="0.2">
      <c r="A1901" s="48"/>
      <c r="B1901" s="9" t="s">
        <v>3440</v>
      </c>
      <c r="C1901" s="81"/>
      <c r="D1901" s="400"/>
    </row>
    <row r="1902" spans="1:4" ht="30.75" customHeight="1" x14ac:dyDescent="0.35">
      <c r="A1902" s="13" t="s">
        <v>3441</v>
      </c>
      <c r="B1902" s="11" t="s">
        <v>3442</v>
      </c>
      <c r="C1902" s="19" t="s">
        <v>285</v>
      </c>
      <c r="D1902" s="401">
        <v>1200</v>
      </c>
    </row>
    <row r="1903" spans="1:4" ht="30.75" customHeight="1" x14ac:dyDescent="0.2">
      <c r="A1903" s="17"/>
      <c r="B1903" s="35" t="s">
        <v>830</v>
      </c>
      <c r="C1903" s="104"/>
      <c r="D1903" s="392"/>
    </row>
    <row r="1904" spans="1:4" ht="30.75" customHeight="1" x14ac:dyDescent="0.2">
      <c r="A1904" s="48"/>
      <c r="B1904" s="9" t="s">
        <v>845</v>
      </c>
      <c r="C1904" s="81"/>
      <c r="D1904" s="400"/>
    </row>
    <row r="1905" spans="1:4" ht="30.75" customHeight="1" x14ac:dyDescent="0.35">
      <c r="A1905" s="22" t="s">
        <v>846</v>
      </c>
      <c r="B1905" s="14" t="s">
        <v>4201</v>
      </c>
      <c r="C1905" s="19" t="s">
        <v>285</v>
      </c>
      <c r="D1905" s="401">
        <v>950</v>
      </c>
    </row>
    <row r="1906" spans="1:4" ht="30.75" customHeight="1" x14ac:dyDescent="0.2">
      <c r="A1906" s="17"/>
      <c r="B1906" s="35" t="s">
        <v>830</v>
      </c>
      <c r="C1906" s="104"/>
      <c r="D1906" s="392"/>
    </row>
    <row r="1907" spans="1:4" ht="30.75" customHeight="1" x14ac:dyDescent="0.2">
      <c r="A1907" s="48"/>
      <c r="B1907" s="9" t="s">
        <v>4054</v>
      </c>
      <c r="C1907" s="81"/>
      <c r="D1907" s="400"/>
    </row>
    <row r="1908" spans="1:4" ht="30.75" customHeight="1" x14ac:dyDescent="0.35">
      <c r="A1908" s="10" t="s">
        <v>4056</v>
      </c>
      <c r="B1908" s="10" t="s">
        <v>4055</v>
      </c>
      <c r="C1908" s="12" t="s">
        <v>14</v>
      </c>
      <c r="D1908" s="401">
        <v>1950</v>
      </c>
    </row>
    <row r="1909" spans="1:4" ht="30.75" customHeight="1" x14ac:dyDescent="0.2">
      <c r="A1909" s="48"/>
      <c r="B1909" s="9" t="s">
        <v>847</v>
      </c>
      <c r="C1909" s="81"/>
      <c r="D1909" s="400"/>
    </row>
    <row r="1910" spans="1:4" ht="30.75" customHeight="1" x14ac:dyDescent="0.2">
      <c r="A1910" s="17"/>
      <c r="B1910" s="17" t="s">
        <v>848</v>
      </c>
      <c r="C1910" s="104"/>
      <c r="D1910" s="392"/>
    </row>
    <row r="1911" spans="1:4" ht="30.75" customHeight="1" x14ac:dyDescent="0.35">
      <c r="A1911" s="22" t="s">
        <v>849</v>
      </c>
      <c r="B1911" s="18" t="s">
        <v>850</v>
      </c>
      <c r="C1911" s="19" t="s">
        <v>285</v>
      </c>
      <c r="D1911" s="401">
        <v>850</v>
      </c>
    </row>
    <row r="1912" spans="1:4" ht="30.75" customHeight="1" x14ac:dyDescent="0.2">
      <c r="A1912" s="48"/>
      <c r="B1912" s="9" t="s">
        <v>2781</v>
      </c>
      <c r="C1912" s="81"/>
      <c r="D1912" s="400"/>
    </row>
    <row r="1913" spans="1:4" ht="30.75" customHeight="1" x14ac:dyDescent="0.35">
      <c r="A1913" s="40" t="s">
        <v>2782</v>
      </c>
      <c r="B1913" s="38" t="s">
        <v>3138</v>
      </c>
      <c r="C1913" s="39" t="s">
        <v>285</v>
      </c>
      <c r="D1913" s="401">
        <v>1570</v>
      </c>
    </row>
    <row r="1914" spans="1:4" ht="30.75" customHeight="1" x14ac:dyDescent="0.2">
      <c r="A1914" s="48"/>
      <c r="B1914" s="9" t="s">
        <v>857</v>
      </c>
      <c r="C1914" s="81"/>
      <c r="D1914" s="400"/>
    </row>
    <row r="1915" spans="1:4" ht="30.75" customHeight="1" x14ac:dyDescent="0.35">
      <c r="A1915" s="13" t="s">
        <v>858</v>
      </c>
      <c r="B1915" s="14" t="s">
        <v>4202</v>
      </c>
      <c r="C1915" s="12" t="s">
        <v>285</v>
      </c>
      <c r="D1915" s="401">
        <v>1150</v>
      </c>
    </row>
    <row r="1916" spans="1:4" ht="30.75" customHeight="1" x14ac:dyDescent="0.35">
      <c r="A1916" s="13" t="s">
        <v>859</v>
      </c>
      <c r="B1916" s="14" t="s">
        <v>4203</v>
      </c>
      <c r="C1916" s="12" t="s">
        <v>285</v>
      </c>
      <c r="D1916" s="401">
        <v>870</v>
      </c>
    </row>
    <row r="1917" spans="1:4" ht="30.75" customHeight="1" x14ac:dyDescent="0.35">
      <c r="A1917" s="17"/>
      <c r="B1917" s="35" t="s">
        <v>830</v>
      </c>
      <c r="C1917" s="104"/>
      <c r="D1917" s="401"/>
    </row>
    <row r="1918" spans="1:4" ht="30.75" customHeight="1" x14ac:dyDescent="0.2">
      <c r="A1918" s="48"/>
      <c r="B1918" s="9" t="s">
        <v>860</v>
      </c>
      <c r="C1918" s="81"/>
      <c r="D1918" s="400"/>
    </row>
    <row r="1919" spans="1:4" ht="30.75" customHeight="1" x14ac:dyDescent="0.35">
      <c r="A1919" s="13" t="s">
        <v>861</v>
      </c>
      <c r="B1919" s="14" t="s">
        <v>4204</v>
      </c>
      <c r="C1919" s="12" t="s">
        <v>285</v>
      </c>
      <c r="D1919" s="401">
        <v>1600</v>
      </c>
    </row>
    <row r="1920" spans="1:4" ht="30.75" customHeight="1" x14ac:dyDescent="0.35">
      <c r="A1920" s="13" t="s">
        <v>862</v>
      </c>
      <c r="B1920" s="14" t="s">
        <v>4205</v>
      </c>
      <c r="C1920" s="12" t="s">
        <v>285</v>
      </c>
      <c r="D1920" s="401">
        <v>1900</v>
      </c>
    </row>
    <row r="1921" spans="1:4" ht="30.75" customHeight="1" x14ac:dyDescent="0.35">
      <c r="A1921" s="17"/>
      <c r="B1921" s="35" t="s">
        <v>830</v>
      </c>
      <c r="C1921" s="104"/>
      <c r="D1921" s="401"/>
    </row>
    <row r="1922" spans="1:4" ht="30.75" customHeight="1" x14ac:dyDescent="0.2">
      <c r="A1922" s="48"/>
      <c r="B1922" s="9" t="s">
        <v>1187</v>
      </c>
      <c r="C1922" s="81"/>
      <c r="D1922" s="400"/>
    </row>
    <row r="1923" spans="1:4" ht="30.75" customHeight="1" x14ac:dyDescent="0.35">
      <c r="A1923" s="22" t="s">
        <v>1188</v>
      </c>
      <c r="B1923" s="14" t="s">
        <v>4206</v>
      </c>
      <c r="C1923" s="19" t="s">
        <v>285</v>
      </c>
      <c r="D1923" s="401">
        <v>1200</v>
      </c>
    </row>
    <row r="1924" spans="1:4" ht="30.75" customHeight="1" x14ac:dyDescent="0.35">
      <c r="A1924" s="22" t="s">
        <v>1189</v>
      </c>
      <c r="B1924" s="14" t="s">
        <v>4207</v>
      </c>
      <c r="C1924" s="19" t="s">
        <v>285</v>
      </c>
      <c r="D1924" s="401">
        <v>1900</v>
      </c>
    </row>
    <row r="1925" spans="1:4" ht="30.75" customHeight="1" x14ac:dyDescent="0.35">
      <c r="A1925" s="22" t="s">
        <v>1190</v>
      </c>
      <c r="B1925" s="14" t="s">
        <v>4208</v>
      </c>
      <c r="C1925" s="19" t="s">
        <v>285</v>
      </c>
      <c r="D1925" s="401">
        <v>1300</v>
      </c>
    </row>
    <row r="1926" spans="1:4" ht="30.75" customHeight="1" x14ac:dyDescent="0.35">
      <c r="A1926" s="22" t="s">
        <v>1191</v>
      </c>
      <c r="B1926" s="14" t="s">
        <v>4209</v>
      </c>
      <c r="C1926" s="19" t="s">
        <v>285</v>
      </c>
      <c r="D1926" s="401">
        <v>2000</v>
      </c>
    </row>
    <row r="1927" spans="1:4" ht="30.75" customHeight="1" x14ac:dyDescent="0.35">
      <c r="A1927" s="63"/>
      <c r="B1927" s="35" t="s">
        <v>830</v>
      </c>
      <c r="C1927" s="105"/>
      <c r="D1927" s="401"/>
    </row>
    <row r="1928" spans="1:4" ht="30.75" customHeight="1" x14ac:dyDescent="0.2">
      <c r="A1928" s="5"/>
      <c r="B1928" s="6" t="s">
        <v>1219</v>
      </c>
      <c r="C1928" s="7"/>
      <c r="D1928" s="391"/>
    </row>
    <row r="1929" spans="1:4" ht="30.75" customHeight="1" x14ac:dyDescent="0.2">
      <c r="A1929" s="8"/>
      <c r="B1929" s="9" t="s">
        <v>1220</v>
      </c>
      <c r="C1929" s="23"/>
      <c r="D1929" s="400"/>
    </row>
    <row r="1930" spans="1:4" ht="30.75" customHeight="1" x14ac:dyDescent="0.35">
      <c r="A1930" s="13" t="s">
        <v>240</v>
      </c>
      <c r="B1930" s="11" t="s">
        <v>241</v>
      </c>
      <c r="C1930" s="12" t="s">
        <v>14</v>
      </c>
      <c r="D1930" s="401">
        <v>400</v>
      </c>
    </row>
    <row r="1931" spans="1:4" ht="30.75" customHeight="1" x14ac:dyDescent="0.35">
      <c r="A1931" s="13" t="s">
        <v>242</v>
      </c>
      <c r="B1931" s="11" t="s">
        <v>243</v>
      </c>
      <c r="C1931" s="12" t="s">
        <v>6</v>
      </c>
      <c r="D1931" s="401">
        <v>400</v>
      </c>
    </row>
    <row r="1932" spans="1:4" ht="30.75" customHeight="1" x14ac:dyDescent="0.35">
      <c r="A1932" s="13" t="s">
        <v>244</v>
      </c>
      <c r="B1932" s="11" t="s">
        <v>245</v>
      </c>
      <c r="C1932" s="12" t="s">
        <v>6</v>
      </c>
      <c r="D1932" s="401">
        <v>500</v>
      </c>
    </row>
    <row r="1933" spans="1:4" ht="30.75" customHeight="1" x14ac:dyDescent="0.35">
      <c r="A1933" s="13" t="s">
        <v>1884</v>
      </c>
      <c r="B1933" s="11" t="s">
        <v>1883</v>
      </c>
      <c r="C1933" s="12" t="s">
        <v>14</v>
      </c>
      <c r="D1933" s="401">
        <v>410</v>
      </c>
    </row>
    <row r="1934" spans="1:4" ht="30.75" customHeight="1" x14ac:dyDescent="0.35">
      <c r="A1934" s="13" t="s">
        <v>1886</v>
      </c>
      <c r="B1934" s="11" t="s">
        <v>1885</v>
      </c>
      <c r="C1934" s="12" t="s">
        <v>14</v>
      </c>
      <c r="D1934" s="401">
        <v>500</v>
      </c>
    </row>
    <row r="1935" spans="1:4" ht="30.75" customHeight="1" x14ac:dyDescent="0.35">
      <c r="A1935" s="13" t="s">
        <v>3752</v>
      </c>
      <c r="B1935" s="11" t="s">
        <v>3751</v>
      </c>
      <c r="C1935" s="12" t="s">
        <v>3753</v>
      </c>
      <c r="D1935" s="401">
        <v>2000</v>
      </c>
    </row>
    <row r="1936" spans="1:4" ht="30.75" customHeight="1" x14ac:dyDescent="0.2">
      <c r="A1936" s="8"/>
      <c r="B1936" s="9" t="s">
        <v>1221</v>
      </c>
      <c r="C1936" s="23"/>
      <c r="D1936" s="400"/>
    </row>
    <row r="1937" spans="1:4" ht="30.75" customHeight="1" x14ac:dyDescent="0.35">
      <c r="A1937" s="13" t="s">
        <v>246</v>
      </c>
      <c r="B1937" s="11" t="s">
        <v>247</v>
      </c>
      <c r="C1937" s="12" t="s">
        <v>14</v>
      </c>
      <c r="D1937" s="401">
        <v>600</v>
      </c>
    </row>
    <row r="1938" spans="1:4" ht="30.75" customHeight="1" x14ac:dyDescent="0.35">
      <c r="A1938" s="17" t="s">
        <v>250</v>
      </c>
      <c r="B1938" s="17" t="s">
        <v>251</v>
      </c>
      <c r="C1938" s="19" t="s">
        <v>14</v>
      </c>
      <c r="D1938" s="401">
        <v>800</v>
      </c>
    </row>
    <row r="1939" spans="1:4" ht="30.75" customHeight="1" x14ac:dyDescent="0.35">
      <c r="A1939" s="13" t="s">
        <v>252</v>
      </c>
      <c r="B1939" s="11" t="s">
        <v>253</v>
      </c>
      <c r="C1939" s="12" t="s">
        <v>14</v>
      </c>
      <c r="D1939" s="401">
        <v>450</v>
      </c>
    </row>
    <row r="1940" spans="1:4" ht="30.75" customHeight="1" x14ac:dyDescent="0.35">
      <c r="A1940" s="13" t="s">
        <v>1195</v>
      </c>
      <c r="B1940" s="11" t="s">
        <v>1333</v>
      </c>
      <c r="C1940" s="12" t="s">
        <v>14</v>
      </c>
      <c r="D1940" s="401">
        <v>650</v>
      </c>
    </row>
    <row r="1941" spans="1:4" ht="30.75" customHeight="1" x14ac:dyDescent="0.35">
      <c r="A1941" s="13" t="s">
        <v>254</v>
      </c>
      <c r="B1941" s="11" t="s">
        <v>255</v>
      </c>
      <c r="C1941" s="12" t="s">
        <v>14</v>
      </c>
      <c r="D1941" s="401">
        <v>350</v>
      </c>
    </row>
    <row r="1942" spans="1:4" ht="30.75" customHeight="1" x14ac:dyDescent="0.35">
      <c r="A1942" s="13" t="s">
        <v>256</v>
      </c>
      <c r="B1942" s="11" t="s">
        <v>257</v>
      </c>
      <c r="C1942" s="12" t="s">
        <v>6</v>
      </c>
      <c r="D1942" s="401">
        <v>700</v>
      </c>
    </row>
    <row r="1943" spans="1:4" ht="30.75" customHeight="1" x14ac:dyDescent="0.35">
      <c r="A1943" s="10" t="s">
        <v>258</v>
      </c>
      <c r="B1943" s="11" t="s">
        <v>259</v>
      </c>
      <c r="C1943" s="12" t="s">
        <v>6</v>
      </c>
      <c r="D1943" s="401">
        <v>2400</v>
      </c>
    </row>
    <row r="1944" spans="1:4" ht="30.75" customHeight="1" x14ac:dyDescent="0.35">
      <c r="A1944" s="17" t="s">
        <v>260</v>
      </c>
      <c r="B1944" s="20" t="s">
        <v>261</v>
      </c>
      <c r="C1944" s="19" t="s">
        <v>6</v>
      </c>
      <c r="D1944" s="401">
        <v>2900</v>
      </c>
    </row>
    <row r="1945" spans="1:4" ht="30.75" customHeight="1" x14ac:dyDescent="0.35">
      <c r="A1945" s="17" t="s">
        <v>851</v>
      </c>
      <c r="B1945" s="17" t="s">
        <v>852</v>
      </c>
      <c r="C1945" s="19" t="s">
        <v>14</v>
      </c>
      <c r="D1945" s="401">
        <v>900</v>
      </c>
    </row>
    <row r="1946" spans="1:4" ht="30.75" customHeight="1" x14ac:dyDescent="0.35">
      <c r="A1946" s="17" t="s">
        <v>853</v>
      </c>
      <c r="B1946" s="17" t="s">
        <v>854</v>
      </c>
      <c r="C1946" s="19" t="s">
        <v>14</v>
      </c>
      <c r="D1946" s="401">
        <v>900</v>
      </c>
    </row>
    <row r="1947" spans="1:4" ht="30.75" customHeight="1" x14ac:dyDescent="0.35">
      <c r="A1947" s="17" t="s">
        <v>855</v>
      </c>
      <c r="B1947" s="17" t="s">
        <v>856</v>
      </c>
      <c r="C1947" s="19" t="s">
        <v>14</v>
      </c>
      <c r="D1947" s="401">
        <v>2300</v>
      </c>
    </row>
    <row r="1948" spans="1:4" ht="30.75" customHeight="1" x14ac:dyDescent="0.35">
      <c r="A1948" s="17" t="s">
        <v>1186</v>
      </c>
      <c r="B1948" s="17" t="s">
        <v>1185</v>
      </c>
      <c r="C1948" s="19" t="s">
        <v>14</v>
      </c>
      <c r="D1948" s="401">
        <v>680</v>
      </c>
    </row>
    <row r="1949" spans="1:4" ht="30.75" customHeight="1" x14ac:dyDescent="0.35">
      <c r="A1949" s="17" t="s">
        <v>4012</v>
      </c>
      <c r="B1949" s="17" t="s">
        <v>4013</v>
      </c>
      <c r="C1949" s="19" t="s">
        <v>14</v>
      </c>
      <c r="D1949" s="401">
        <v>1200</v>
      </c>
    </row>
    <row r="1950" spans="1:4" ht="30.75" customHeight="1" x14ac:dyDescent="0.35">
      <c r="A1950" s="17" t="s">
        <v>3754</v>
      </c>
      <c r="B1950" s="17" t="s">
        <v>3755</v>
      </c>
      <c r="C1950" s="19" t="s">
        <v>6</v>
      </c>
      <c r="D1950" s="401">
        <v>6900</v>
      </c>
    </row>
    <row r="1951" spans="1:4" ht="30.75" customHeight="1" x14ac:dyDescent="0.35">
      <c r="A1951" s="17" t="s">
        <v>3863</v>
      </c>
      <c r="B1951" s="17" t="s">
        <v>3864</v>
      </c>
      <c r="C1951" s="19" t="s">
        <v>6</v>
      </c>
      <c r="D1951" s="401">
        <v>2100</v>
      </c>
    </row>
    <row r="1952" spans="1:4" ht="30.75" customHeight="1" x14ac:dyDescent="0.35">
      <c r="A1952" s="17" t="s">
        <v>3865</v>
      </c>
      <c r="B1952" s="17" t="s">
        <v>3866</v>
      </c>
      <c r="C1952" s="19" t="s">
        <v>6</v>
      </c>
      <c r="D1952" s="401">
        <v>1600</v>
      </c>
    </row>
    <row r="1953" spans="1:4" ht="30.75" customHeight="1" x14ac:dyDescent="0.35">
      <c r="A1953" s="17" t="s">
        <v>3867</v>
      </c>
      <c r="B1953" s="17" t="s">
        <v>3868</v>
      </c>
      <c r="C1953" s="19" t="s">
        <v>6</v>
      </c>
      <c r="D1953" s="401">
        <v>2750</v>
      </c>
    </row>
    <row r="1954" spans="1:4" ht="30.75" customHeight="1" x14ac:dyDescent="0.2">
      <c r="A1954" s="8"/>
      <c r="B1954" s="9" t="s">
        <v>2832</v>
      </c>
      <c r="C1954" s="23"/>
      <c r="D1954" s="400"/>
    </row>
    <row r="1955" spans="1:4" ht="30.75" customHeight="1" x14ac:dyDescent="0.35">
      <c r="A1955" s="13" t="s">
        <v>262</v>
      </c>
      <c r="B1955" s="11" t="s">
        <v>263</v>
      </c>
      <c r="C1955" s="12" t="s">
        <v>14</v>
      </c>
      <c r="D1955" s="401">
        <v>500</v>
      </c>
    </row>
    <row r="1956" spans="1:4" ht="30.75" customHeight="1" x14ac:dyDescent="0.35">
      <c r="A1956" s="13" t="s">
        <v>264</v>
      </c>
      <c r="B1956" s="11" t="s">
        <v>265</v>
      </c>
      <c r="C1956" s="12" t="s">
        <v>14</v>
      </c>
      <c r="D1956" s="401">
        <v>500</v>
      </c>
    </row>
    <row r="1957" spans="1:4" ht="30.75" customHeight="1" x14ac:dyDescent="0.35">
      <c r="A1957" s="13" t="s">
        <v>266</v>
      </c>
      <c r="B1957" s="11" t="s">
        <v>267</v>
      </c>
      <c r="C1957" s="12" t="s">
        <v>14</v>
      </c>
      <c r="D1957" s="401">
        <v>500</v>
      </c>
    </row>
    <row r="1958" spans="1:4" ht="30.75" customHeight="1" x14ac:dyDescent="0.35">
      <c r="A1958" s="13" t="s">
        <v>268</v>
      </c>
      <c r="B1958" s="11" t="s">
        <v>269</v>
      </c>
      <c r="C1958" s="12" t="s">
        <v>14</v>
      </c>
      <c r="D1958" s="401">
        <v>500</v>
      </c>
    </row>
    <row r="1959" spans="1:4" ht="30.75" customHeight="1" x14ac:dyDescent="0.35">
      <c r="A1959" s="24" t="s">
        <v>1938</v>
      </c>
      <c r="B1959" s="25" t="s">
        <v>1937</v>
      </c>
      <c r="C1959" s="26" t="s">
        <v>14</v>
      </c>
      <c r="D1959" s="401">
        <v>800</v>
      </c>
    </row>
    <row r="1960" spans="1:4" ht="30.75" customHeight="1" x14ac:dyDescent="0.35">
      <c r="A1960" s="37" t="s">
        <v>270</v>
      </c>
      <c r="B1960" s="38" t="s">
        <v>271</v>
      </c>
      <c r="C1960" s="39" t="s">
        <v>14</v>
      </c>
      <c r="D1960" s="401">
        <v>1200</v>
      </c>
    </row>
    <row r="1961" spans="1:4" ht="30.75" customHeight="1" x14ac:dyDescent="0.35">
      <c r="A1961" s="37" t="s">
        <v>1940</v>
      </c>
      <c r="B1961" s="38" t="s">
        <v>1939</v>
      </c>
      <c r="C1961" s="39" t="s">
        <v>14</v>
      </c>
      <c r="D1961" s="401">
        <v>500</v>
      </c>
    </row>
    <row r="1962" spans="1:4" ht="30.75" customHeight="1" x14ac:dyDescent="0.2">
      <c r="A1962" s="48"/>
      <c r="B1962" s="29" t="s">
        <v>272</v>
      </c>
      <c r="C1962" s="30"/>
      <c r="D1962" s="400"/>
    </row>
    <row r="1963" spans="1:4" ht="30.75" customHeight="1" x14ac:dyDescent="0.35">
      <c r="A1963" s="13" t="s">
        <v>273</v>
      </c>
      <c r="B1963" s="11" t="s">
        <v>274</v>
      </c>
      <c r="C1963" s="12" t="s">
        <v>14</v>
      </c>
      <c r="D1963" s="401">
        <v>630</v>
      </c>
    </row>
    <row r="1964" spans="1:4" ht="30.75" customHeight="1" x14ac:dyDescent="0.35">
      <c r="A1964" s="13" t="s">
        <v>275</v>
      </c>
      <c r="B1964" s="11" t="s">
        <v>276</v>
      </c>
      <c r="C1964" s="12" t="s">
        <v>14</v>
      </c>
      <c r="D1964" s="401">
        <v>630</v>
      </c>
    </row>
    <row r="1965" spans="1:4" ht="30.75" customHeight="1" x14ac:dyDescent="0.35">
      <c r="A1965" s="13" t="s">
        <v>277</v>
      </c>
      <c r="B1965" s="11" t="s">
        <v>278</v>
      </c>
      <c r="C1965" s="12" t="s">
        <v>14</v>
      </c>
      <c r="D1965" s="401">
        <v>630</v>
      </c>
    </row>
    <row r="1966" spans="1:4" ht="30.75" customHeight="1" x14ac:dyDescent="0.35">
      <c r="A1966" s="22" t="s">
        <v>279</v>
      </c>
      <c r="B1966" s="18" t="s">
        <v>280</v>
      </c>
      <c r="C1966" s="19" t="s">
        <v>14</v>
      </c>
      <c r="D1966" s="401">
        <v>440</v>
      </c>
    </row>
    <row r="1967" spans="1:4" ht="30.75" customHeight="1" x14ac:dyDescent="0.2">
      <c r="A1967" s="28"/>
      <c r="B1967" s="29" t="s">
        <v>281</v>
      </c>
      <c r="C1967" s="30"/>
      <c r="D1967" s="400"/>
    </row>
    <row r="1968" spans="1:4" ht="30.75" customHeight="1" x14ac:dyDescent="0.35">
      <c r="A1968" s="13" t="s">
        <v>1887</v>
      </c>
      <c r="B1968" s="11" t="s">
        <v>282</v>
      </c>
      <c r="C1968" s="12" t="s">
        <v>14</v>
      </c>
      <c r="D1968" s="401">
        <v>460</v>
      </c>
    </row>
    <row r="1969" spans="1:4" ht="30.75" customHeight="1" x14ac:dyDescent="0.35">
      <c r="A1969" s="13" t="s">
        <v>283</v>
      </c>
      <c r="B1969" s="11" t="s">
        <v>284</v>
      </c>
      <c r="C1969" s="12" t="s">
        <v>285</v>
      </c>
      <c r="D1969" s="401">
        <v>660</v>
      </c>
    </row>
    <row r="1970" spans="1:4" ht="30.75" customHeight="1" x14ac:dyDescent="0.35">
      <c r="A1970" s="22" t="s">
        <v>1888</v>
      </c>
      <c r="B1970" s="18" t="s">
        <v>286</v>
      </c>
      <c r="C1970" s="19" t="s">
        <v>14</v>
      </c>
      <c r="D1970" s="401">
        <v>840</v>
      </c>
    </row>
    <row r="1971" spans="1:4" ht="30.75" customHeight="1" x14ac:dyDescent="0.35">
      <c r="A1971" s="22" t="s">
        <v>1432</v>
      </c>
      <c r="B1971" s="18" t="s">
        <v>287</v>
      </c>
      <c r="C1971" s="19" t="s">
        <v>14</v>
      </c>
      <c r="D1971" s="401">
        <v>540</v>
      </c>
    </row>
    <row r="1972" spans="1:4" ht="30.75" customHeight="1" x14ac:dyDescent="0.35">
      <c r="A1972" s="13" t="s">
        <v>288</v>
      </c>
      <c r="B1972" s="11" t="s">
        <v>289</v>
      </c>
      <c r="C1972" s="19" t="s">
        <v>14</v>
      </c>
      <c r="D1972" s="401">
        <v>500</v>
      </c>
    </row>
    <row r="1973" spans="1:4" ht="30.75" customHeight="1" x14ac:dyDescent="0.2">
      <c r="A1973" s="54"/>
      <c r="B1973" s="29" t="s">
        <v>290</v>
      </c>
      <c r="C1973" s="56"/>
      <c r="D1973" s="400"/>
    </row>
    <row r="1974" spans="1:4" ht="30.75" customHeight="1" x14ac:dyDescent="0.35">
      <c r="A1974" s="13" t="s">
        <v>1199</v>
      </c>
      <c r="B1974" s="11" t="s">
        <v>1200</v>
      </c>
      <c r="C1974" s="12" t="s">
        <v>291</v>
      </c>
      <c r="D1974" s="401">
        <v>2000</v>
      </c>
    </row>
    <row r="1975" spans="1:4" ht="30.75" customHeight="1" x14ac:dyDescent="0.35">
      <c r="A1975" s="13" t="s">
        <v>3103</v>
      </c>
      <c r="B1975" s="11" t="s">
        <v>3282</v>
      </c>
      <c r="C1975" s="12" t="s">
        <v>6</v>
      </c>
      <c r="D1975" s="401">
        <v>6000</v>
      </c>
    </row>
    <row r="1976" spans="1:4" ht="30.75" customHeight="1" x14ac:dyDescent="0.35">
      <c r="A1976" s="22" t="s">
        <v>1321</v>
      </c>
      <c r="B1976" s="18" t="s">
        <v>292</v>
      </c>
      <c r="C1976" s="19" t="s">
        <v>11</v>
      </c>
      <c r="D1976" s="401">
        <v>1800</v>
      </c>
    </row>
    <row r="1977" spans="1:4" ht="30.75" customHeight="1" x14ac:dyDescent="0.35">
      <c r="A1977" s="22" t="s">
        <v>293</v>
      </c>
      <c r="B1977" s="18" t="s">
        <v>294</v>
      </c>
      <c r="C1977" s="19" t="s">
        <v>11</v>
      </c>
      <c r="D1977" s="401">
        <v>1800</v>
      </c>
    </row>
    <row r="1978" spans="1:4" ht="30.75" customHeight="1" x14ac:dyDescent="0.35">
      <c r="A1978" s="106" t="s">
        <v>1597</v>
      </c>
      <c r="B1978" s="106" t="s">
        <v>1757</v>
      </c>
      <c r="C1978" s="97" t="s">
        <v>6</v>
      </c>
      <c r="D1978" s="401">
        <v>1900</v>
      </c>
    </row>
    <row r="1979" spans="1:4" ht="30.75" customHeight="1" x14ac:dyDescent="0.2">
      <c r="A1979" s="54"/>
      <c r="B1979" s="107" t="s">
        <v>1758</v>
      </c>
      <c r="C1979" s="54"/>
      <c r="D1979" s="400"/>
    </row>
    <row r="1980" spans="1:4" ht="30.75" customHeight="1" x14ac:dyDescent="0.35">
      <c r="A1980" s="52" t="s">
        <v>1760</v>
      </c>
      <c r="B1980" s="52" t="s">
        <v>1759</v>
      </c>
      <c r="C1980" s="59" t="s">
        <v>6</v>
      </c>
      <c r="D1980" s="401">
        <v>2000</v>
      </c>
    </row>
    <row r="1981" spans="1:4" ht="30.75" customHeight="1" x14ac:dyDescent="0.2">
      <c r="A1981" s="54"/>
      <c r="B1981" s="29" t="s">
        <v>1221</v>
      </c>
      <c r="C1981" s="56"/>
      <c r="D1981" s="400"/>
    </row>
    <row r="1982" spans="1:4" ht="30.75" customHeight="1" x14ac:dyDescent="0.35">
      <c r="A1982" s="96" t="s">
        <v>1602</v>
      </c>
      <c r="B1982" s="96" t="s">
        <v>1601</v>
      </c>
      <c r="C1982" s="97" t="s">
        <v>6</v>
      </c>
      <c r="D1982" s="401">
        <v>2000</v>
      </c>
    </row>
    <row r="1983" spans="1:4" ht="30.75" customHeight="1" x14ac:dyDescent="0.2">
      <c r="A1983" s="5"/>
      <c r="B1983" s="6" t="s">
        <v>1928</v>
      </c>
      <c r="C1983" s="7"/>
      <c r="D1983" s="391"/>
    </row>
    <row r="1984" spans="1:4" ht="30.75" customHeight="1" x14ac:dyDescent="0.2">
      <c r="A1984" s="48"/>
      <c r="B1984" s="9" t="s">
        <v>3231</v>
      </c>
      <c r="C1984" s="81"/>
      <c r="D1984" s="400"/>
    </row>
    <row r="1985" spans="1:8" s="31" customFormat="1" ht="30.75" customHeight="1" x14ac:dyDescent="0.2">
      <c r="A1985" s="22" t="s">
        <v>3223</v>
      </c>
      <c r="B1985" s="18" t="s">
        <v>3224</v>
      </c>
      <c r="C1985" s="19" t="s">
        <v>6</v>
      </c>
      <c r="D1985" s="402">
        <v>4800</v>
      </c>
      <c r="E1985" s="32"/>
      <c r="F1985" s="32"/>
      <c r="G1985" s="32"/>
      <c r="H1985" s="32"/>
    </row>
    <row r="1986" spans="1:8" ht="30.75" customHeight="1" x14ac:dyDescent="0.2">
      <c r="A1986" s="48"/>
      <c r="B1986" s="9" t="s">
        <v>3232</v>
      </c>
      <c r="C1986" s="81"/>
      <c r="D1986" s="400"/>
    </row>
    <row r="1987" spans="1:8" ht="30.75" customHeight="1" x14ac:dyDescent="0.35">
      <c r="A1987" s="52" t="s">
        <v>1929</v>
      </c>
      <c r="B1987" s="52" t="s">
        <v>3135</v>
      </c>
      <c r="C1987" s="59" t="s">
        <v>14</v>
      </c>
      <c r="D1987" s="401">
        <v>2100</v>
      </c>
    </row>
    <row r="1988" spans="1:8" ht="30.75" customHeight="1" x14ac:dyDescent="0.2">
      <c r="A1988" s="48"/>
      <c r="B1988" s="9" t="s">
        <v>3743</v>
      </c>
      <c r="C1988" s="81"/>
      <c r="D1988" s="400"/>
    </row>
    <row r="1989" spans="1:8" ht="30.75" customHeight="1" thickBot="1" x14ac:dyDescent="0.4">
      <c r="A1989" s="108" t="s">
        <v>3744</v>
      </c>
      <c r="B1989" s="108" t="s">
        <v>3745</v>
      </c>
      <c r="C1989" s="59" t="s">
        <v>3746</v>
      </c>
      <c r="D1989" s="401">
        <v>5000</v>
      </c>
    </row>
    <row r="1990" spans="1:8" ht="30.75" customHeight="1" x14ac:dyDescent="0.2">
      <c r="A1990" s="109"/>
      <c r="B1990" s="110"/>
      <c r="C1990" s="394"/>
      <c r="D1990" s="393"/>
    </row>
    <row r="1991" spans="1:8" ht="30.75" customHeight="1" x14ac:dyDescent="0.2">
      <c r="A1991" s="111"/>
      <c r="B1991" s="111"/>
      <c r="C1991" s="111"/>
      <c r="E1991" s="395"/>
    </row>
    <row r="1992" spans="1:8" ht="30.75" customHeight="1" x14ac:dyDescent="0.2">
      <c r="A1992" s="111"/>
      <c r="B1992" s="111"/>
      <c r="C1992" s="111"/>
      <c r="E1992" s="395"/>
    </row>
    <row r="1993" spans="1:8" ht="30.75" customHeight="1" x14ac:dyDescent="0.2">
      <c r="A1993" s="111"/>
      <c r="B1993" s="111"/>
      <c r="C1993" s="111"/>
      <c r="E1993" s="395"/>
    </row>
    <row r="1994" spans="1:8" ht="30.75" customHeight="1" x14ac:dyDescent="0.2">
      <c r="A1994" s="111"/>
      <c r="B1994" s="380"/>
      <c r="C1994" s="112"/>
      <c r="E1994" s="395"/>
    </row>
    <row r="1995" spans="1:8" ht="30.75" customHeight="1" x14ac:dyDescent="0.35">
      <c r="A1995" s="396"/>
      <c r="B1995" s="113"/>
      <c r="C1995" s="114"/>
      <c r="D1995" s="403"/>
      <c r="E1995" s="395"/>
    </row>
    <row r="1996" spans="1:8" ht="30.75" customHeight="1" x14ac:dyDescent="0.2">
      <c r="A1996" s="111"/>
      <c r="B1996" s="115"/>
      <c r="C1996" s="115"/>
      <c r="E1996" s="395"/>
    </row>
    <row r="1997" spans="1:8" ht="30.75" customHeight="1" x14ac:dyDescent="0.35">
      <c r="A1997" s="111"/>
      <c r="B1997" s="112"/>
      <c r="C1997" s="116"/>
      <c r="E1997" s="395"/>
    </row>
    <row r="1998" spans="1:8" ht="30.75" customHeight="1" x14ac:dyDescent="0.2">
      <c r="A1998" s="111"/>
      <c r="B1998" s="404"/>
      <c r="C1998" s="117"/>
      <c r="E1998" s="395"/>
    </row>
    <row r="1999" spans="1:8" ht="30.75" customHeight="1" x14ac:dyDescent="0.2">
      <c r="A1999" s="111"/>
      <c r="B1999" s="404"/>
      <c r="C1999" s="117"/>
      <c r="E1999" s="395"/>
    </row>
    <row r="2000" spans="1:8" ht="30.75" customHeight="1" x14ac:dyDescent="0.35">
      <c r="A2000" s="111"/>
      <c r="B2000" s="116"/>
      <c r="C2000" s="116"/>
      <c r="E2000" s="395"/>
    </row>
    <row r="2001" spans="1:5" ht="30.75" customHeight="1" x14ac:dyDescent="0.2">
      <c r="A2001" s="111"/>
      <c r="B2001" s="111"/>
      <c r="C2001" s="111"/>
      <c r="E2001" s="395"/>
    </row>
    <row r="2002" spans="1:5" ht="30.75" customHeight="1" x14ac:dyDescent="0.2">
      <c r="A2002" s="111"/>
      <c r="B2002" s="111"/>
      <c r="C2002" s="111"/>
      <c r="E2002" s="395"/>
    </row>
    <row r="2003" spans="1:5" ht="30.75" customHeight="1" x14ac:dyDescent="0.2">
      <c r="A2003" s="111"/>
      <c r="B2003" s="111"/>
      <c r="C2003" s="111"/>
      <c r="E2003" s="395"/>
    </row>
    <row r="2004" spans="1:5" ht="30.75" customHeight="1" x14ac:dyDescent="0.2">
      <c r="A2004" s="111"/>
      <c r="B2004" s="111"/>
      <c r="C2004" s="111"/>
      <c r="E2004" s="395"/>
    </row>
    <row r="2005" spans="1:5" ht="30.75" customHeight="1" x14ac:dyDescent="0.2">
      <c r="A2005" s="111"/>
      <c r="B2005" s="111"/>
      <c r="C2005" s="111"/>
      <c r="E2005" s="395"/>
    </row>
    <row r="2006" spans="1:5" ht="30.75" customHeight="1" x14ac:dyDescent="0.2">
      <c r="A2006" s="111"/>
      <c r="B2006" s="111"/>
      <c r="C2006" s="111"/>
      <c r="E2006" s="395"/>
    </row>
    <row r="2007" spans="1:5" ht="30.75" customHeight="1" x14ac:dyDescent="0.2">
      <c r="A2007" s="111"/>
      <c r="B2007" s="111"/>
      <c r="C2007" s="111"/>
    </row>
    <row r="2008" spans="1:5" ht="30.75" customHeight="1" x14ac:dyDescent="0.2">
      <c r="A2008" s="111"/>
      <c r="B2008" s="111"/>
      <c r="C2008" s="111"/>
    </row>
    <row r="2009" spans="1:5" ht="30.75" customHeight="1" x14ac:dyDescent="0.2">
      <c r="A2009" s="111"/>
      <c r="B2009" s="111"/>
      <c r="C2009" s="111"/>
    </row>
    <row r="2010" spans="1:5" ht="30.75" customHeight="1" x14ac:dyDescent="0.2">
      <c r="A2010" s="111"/>
      <c r="B2010" s="111"/>
      <c r="C2010" s="111"/>
    </row>
    <row r="2011" spans="1:5" ht="30.75" customHeight="1" x14ac:dyDescent="0.2">
      <c r="A2011" s="111"/>
      <c r="B2011" s="111"/>
      <c r="C2011" s="111"/>
    </row>
    <row r="2012" spans="1:5" ht="30.75" customHeight="1" x14ac:dyDescent="0.2">
      <c r="A2012" s="111"/>
      <c r="B2012" s="111"/>
      <c r="C2012" s="111"/>
    </row>
    <row r="2013" spans="1:5" ht="30.75" customHeight="1" x14ac:dyDescent="0.2">
      <c r="A2013" s="111"/>
      <c r="B2013" s="111"/>
      <c r="C2013" s="111"/>
    </row>
    <row r="2014" spans="1:5" ht="30.75" customHeight="1" x14ac:dyDescent="0.2">
      <c r="A2014" s="111"/>
      <c r="B2014" s="111"/>
      <c r="C2014" s="111"/>
    </row>
    <row r="2015" spans="1:5" ht="30.75" customHeight="1" x14ac:dyDescent="0.2">
      <c r="A2015" s="111"/>
      <c r="B2015" s="111"/>
      <c r="C2015" s="111"/>
    </row>
    <row r="2016" spans="1:5" ht="30.75" customHeight="1" x14ac:dyDescent="0.2">
      <c r="A2016" s="111"/>
      <c r="B2016" s="111"/>
      <c r="C2016" s="111"/>
    </row>
    <row r="2017" spans="1:3" ht="30.75" customHeight="1" x14ac:dyDescent="0.2">
      <c r="A2017" s="111"/>
      <c r="B2017" s="111"/>
      <c r="C2017" s="111"/>
    </row>
    <row r="2018" spans="1:3" ht="30.75" customHeight="1" x14ac:dyDescent="0.2">
      <c r="A2018" s="111"/>
      <c r="B2018" s="111"/>
      <c r="C2018" s="111"/>
    </row>
    <row r="2019" spans="1:3" ht="30.75" customHeight="1" x14ac:dyDescent="0.2">
      <c r="A2019" s="111"/>
      <c r="B2019" s="111"/>
      <c r="C2019" s="111"/>
    </row>
    <row r="2020" spans="1:3" ht="30.75" customHeight="1" x14ac:dyDescent="0.2">
      <c r="A2020" s="111"/>
      <c r="B2020" s="111"/>
      <c r="C2020" s="111"/>
    </row>
    <row r="2021" spans="1:3" ht="30.75" customHeight="1" x14ac:dyDescent="0.2">
      <c r="A2021" s="111"/>
      <c r="B2021" s="111"/>
      <c r="C2021" s="111"/>
    </row>
    <row r="2022" spans="1:3" ht="30.75" customHeight="1" x14ac:dyDescent="0.2">
      <c r="A2022" s="111"/>
      <c r="B2022" s="111"/>
      <c r="C2022" s="111"/>
    </row>
    <row r="2023" spans="1:3" ht="30.75" customHeight="1" x14ac:dyDescent="0.2">
      <c r="A2023" s="111"/>
      <c r="B2023" s="111"/>
      <c r="C2023" s="111"/>
    </row>
    <row r="2024" spans="1:3" ht="30.75" customHeight="1" x14ac:dyDescent="0.2">
      <c r="A2024" s="111"/>
      <c r="B2024" s="111"/>
      <c r="C2024" s="111"/>
    </row>
    <row r="2025" spans="1:3" ht="30.75" customHeight="1" x14ac:dyDescent="0.2">
      <c r="A2025" s="111"/>
      <c r="B2025" s="111"/>
      <c r="C2025" s="111"/>
    </row>
    <row r="2026" spans="1:3" ht="30.75" customHeight="1" x14ac:dyDescent="0.2">
      <c r="A2026" s="111"/>
      <c r="B2026" s="111"/>
      <c r="C2026" s="111"/>
    </row>
    <row r="2027" spans="1:3" ht="30.75" customHeight="1" x14ac:dyDescent="0.2">
      <c r="A2027" s="111"/>
      <c r="B2027" s="111"/>
      <c r="C2027" s="111"/>
    </row>
    <row r="2028" spans="1:3" ht="30.75" customHeight="1" x14ac:dyDescent="0.2">
      <c r="A2028" s="111"/>
      <c r="B2028" s="111"/>
      <c r="C2028" s="111"/>
    </row>
    <row r="2029" spans="1:3" ht="30.75" customHeight="1" x14ac:dyDescent="0.2">
      <c r="A2029" s="111"/>
      <c r="B2029" s="111"/>
      <c r="C2029" s="111"/>
    </row>
    <row r="2030" spans="1:3" ht="30.75" customHeight="1" x14ac:dyDescent="0.2">
      <c r="A2030" s="111"/>
      <c r="B2030" s="111"/>
      <c r="C2030" s="111"/>
    </row>
    <row r="2031" spans="1:3" ht="30.75" customHeight="1" x14ac:dyDescent="0.2">
      <c r="A2031" s="111"/>
      <c r="B2031" s="111"/>
      <c r="C2031" s="111"/>
    </row>
    <row r="2032" spans="1:3" ht="30.75" customHeight="1" x14ac:dyDescent="0.2">
      <c r="A2032" s="111"/>
      <c r="B2032" s="111"/>
      <c r="C2032" s="111"/>
    </row>
    <row r="2033" spans="1:3" ht="30.75" customHeight="1" x14ac:dyDescent="0.2">
      <c r="A2033" s="111"/>
      <c r="B2033" s="111"/>
      <c r="C2033" s="111"/>
    </row>
    <row r="2034" spans="1:3" ht="30.75" customHeight="1" x14ac:dyDescent="0.2">
      <c r="A2034" s="111"/>
      <c r="B2034" s="111"/>
      <c r="C2034" s="111"/>
    </row>
    <row r="2035" spans="1:3" ht="30.75" customHeight="1" x14ac:dyDescent="0.2">
      <c r="A2035" s="111"/>
      <c r="B2035" s="111"/>
      <c r="C2035" s="111"/>
    </row>
    <row r="2036" spans="1:3" ht="30.75" customHeight="1" x14ac:dyDescent="0.2">
      <c r="A2036" s="111"/>
      <c r="B2036" s="111"/>
      <c r="C2036" s="111"/>
    </row>
    <row r="2037" spans="1:3" ht="30.75" customHeight="1" x14ac:dyDescent="0.2">
      <c r="A2037" s="111"/>
      <c r="B2037" s="111"/>
      <c r="C2037" s="111"/>
    </row>
    <row r="2038" spans="1:3" ht="30.75" customHeight="1" x14ac:dyDescent="0.2">
      <c r="A2038" s="111"/>
      <c r="B2038" s="111"/>
      <c r="C2038" s="111"/>
    </row>
    <row r="2039" spans="1:3" ht="30.75" customHeight="1" x14ac:dyDescent="0.2">
      <c r="A2039" s="111"/>
      <c r="B2039" s="111"/>
      <c r="C2039" s="111"/>
    </row>
    <row r="2040" spans="1:3" ht="30.75" customHeight="1" x14ac:dyDescent="0.2">
      <c r="A2040" s="111"/>
      <c r="B2040" s="111"/>
      <c r="C2040" s="111"/>
    </row>
    <row r="2041" spans="1:3" ht="30.75" customHeight="1" x14ac:dyDescent="0.2">
      <c r="A2041" s="111"/>
      <c r="B2041" s="111"/>
      <c r="C2041" s="111"/>
    </row>
    <row r="2042" spans="1:3" ht="30.75" customHeight="1" x14ac:dyDescent="0.2">
      <c r="A2042" s="111"/>
      <c r="B2042" s="111"/>
      <c r="C2042" s="111"/>
    </row>
    <row r="2043" spans="1:3" ht="30.75" customHeight="1" x14ac:dyDescent="0.2">
      <c r="A2043" s="111"/>
      <c r="B2043" s="111"/>
      <c r="C2043" s="111"/>
    </row>
    <row r="2044" spans="1:3" ht="30.75" customHeight="1" x14ac:dyDescent="0.2">
      <c r="A2044" s="111"/>
      <c r="B2044" s="111"/>
      <c r="C2044" s="111"/>
    </row>
    <row r="2045" spans="1:3" ht="30.75" customHeight="1" x14ac:dyDescent="0.2">
      <c r="A2045" s="111"/>
      <c r="B2045" s="111"/>
      <c r="C2045" s="111"/>
    </row>
    <row r="2046" spans="1:3" ht="30.75" customHeight="1" x14ac:dyDescent="0.2">
      <c r="A2046" s="111"/>
      <c r="B2046" s="111"/>
      <c r="C2046" s="111"/>
    </row>
    <row r="2047" spans="1:3" ht="30.75" customHeight="1" x14ac:dyDescent="0.2">
      <c r="A2047" s="111"/>
      <c r="B2047" s="111"/>
      <c r="C2047" s="111"/>
    </row>
    <row r="2048" spans="1:3" ht="30.75" customHeight="1" x14ac:dyDescent="0.2">
      <c r="A2048" s="111"/>
      <c r="B2048" s="111"/>
      <c r="C2048" s="111"/>
    </row>
    <row r="2049" spans="1:3" ht="30.75" customHeight="1" x14ac:dyDescent="0.2">
      <c r="A2049" s="111"/>
      <c r="B2049" s="111"/>
      <c r="C2049" s="111"/>
    </row>
    <row r="2050" spans="1:3" ht="30.75" customHeight="1" x14ac:dyDescent="0.2">
      <c r="A2050" s="111"/>
      <c r="B2050" s="111"/>
      <c r="C2050" s="111"/>
    </row>
    <row r="2051" spans="1:3" ht="30.75" customHeight="1" x14ac:dyDescent="0.2">
      <c r="A2051" s="111"/>
      <c r="B2051" s="111"/>
      <c r="C2051" s="111"/>
    </row>
    <row r="2052" spans="1:3" ht="30.75" customHeight="1" x14ac:dyDescent="0.2">
      <c r="A2052" s="111"/>
      <c r="B2052" s="111"/>
      <c r="C2052" s="111"/>
    </row>
    <row r="2053" spans="1:3" ht="30.75" customHeight="1" x14ac:dyDescent="0.2">
      <c r="A2053" s="111"/>
      <c r="B2053" s="111"/>
      <c r="C2053" s="111"/>
    </row>
    <row r="2054" spans="1:3" ht="30.75" customHeight="1" x14ac:dyDescent="0.2">
      <c r="A2054" s="111"/>
      <c r="B2054" s="111"/>
      <c r="C2054" s="111"/>
    </row>
    <row r="2055" spans="1:3" ht="30.75" customHeight="1" x14ac:dyDescent="0.2">
      <c r="A2055" s="111"/>
      <c r="B2055" s="111"/>
      <c r="C2055" s="111"/>
    </row>
    <row r="2056" spans="1:3" ht="30.75" customHeight="1" x14ac:dyDescent="0.2">
      <c r="A2056" s="111"/>
      <c r="B2056" s="111"/>
      <c r="C2056" s="111"/>
    </row>
    <row r="2057" spans="1:3" ht="30.75" customHeight="1" x14ac:dyDescent="0.2">
      <c r="A2057" s="111"/>
      <c r="B2057" s="111"/>
      <c r="C2057" s="111"/>
    </row>
    <row r="2058" spans="1:3" ht="30.75" customHeight="1" x14ac:dyDescent="0.2">
      <c r="A2058" s="111"/>
      <c r="B2058" s="111"/>
      <c r="C2058" s="111"/>
    </row>
    <row r="2059" spans="1:3" ht="30.75" customHeight="1" x14ac:dyDescent="0.2">
      <c r="A2059" s="111"/>
      <c r="B2059" s="111"/>
      <c r="C2059" s="111"/>
    </row>
    <row r="2060" spans="1:3" ht="30.75" customHeight="1" x14ac:dyDescent="0.2">
      <c r="A2060" s="111"/>
      <c r="B2060" s="111"/>
      <c r="C2060" s="111"/>
    </row>
  </sheetData>
  <customSheetViews>
    <customSheetView guid="{BE472D57-F311-49CA-94FF-CE6FF0B877E1}" scale="98" showPageBreaks="1" printArea="1" showAutoFilter="1" view="pageBreakPreview">
      <selection activeCell="E15" sqref="E15"/>
      <rowBreaks count="7" manualBreakCount="7">
        <brk id="302" max="7" man="1"/>
        <brk id="514" max="7" man="1"/>
        <brk id="715" max="7" man="1"/>
        <brk id="1019" max="7" man="1"/>
        <brk id="1298" max="16383" man="1"/>
        <brk id="1500" max="7" man="1"/>
        <brk id="1626" max="7" man="1"/>
      </rowBreaks>
      <pageMargins left="0.19" right="0.23" top="0.33" bottom="0.31" header="0.31496062992125984" footer="0.31496062992125984"/>
      <pageSetup paperSize="9" scale="10" fitToHeight="57" orientation="landscape" r:id="rId1"/>
      <autoFilter ref="B1:I1" xr:uid="{00000000-0000-0000-0000-000000000000}"/>
    </customSheetView>
  </customSheetViews>
  <mergeCells count="1">
    <mergeCell ref="B1998:B1999"/>
  </mergeCells>
  <conditionalFormatting sqref="B1996:B1997 B1994:C1994">
    <cfRule type="cellIs" dxfId="2" priority="2" stopIfTrue="1" operator="between">
      <formula>"ПД"</formula>
      <formula>"ПД9"</formula>
    </cfRule>
  </conditionalFormatting>
  <pageMargins left="0.19685039370078741" right="0.23622047244094491" top="0.31496062992125984" bottom="0.31496062992125984" header="0.31496062992125984" footer="0.31496062992125984"/>
  <pageSetup paperSize="9" scale="49" fitToHeight="0" orientation="portrait" r:id="rId2"/>
  <rowBreaks count="1" manualBreakCount="1">
    <brk id="1465"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Y1272"/>
  <sheetViews>
    <sheetView tabSelected="1" zoomScale="60" zoomScaleNormal="60" zoomScaleSheetLayoutView="99" workbookViewId="0">
      <selection activeCell="N7" sqref="N7"/>
    </sheetView>
  </sheetViews>
  <sheetFormatPr defaultColWidth="8.7109375" defaultRowHeight="24.75" customHeight="1" x14ac:dyDescent="0.3"/>
  <cols>
    <col min="1" max="1" width="18.7109375" style="120" customWidth="1"/>
    <col min="2" max="2" width="24.42578125" style="120" customWidth="1"/>
    <col min="3" max="3" width="17.42578125" style="120" customWidth="1"/>
    <col min="4" max="4" width="79.42578125" style="368" customWidth="1"/>
    <col min="5" max="5" width="21" style="369" customWidth="1"/>
    <col min="6" max="6" width="15.7109375" style="369" customWidth="1"/>
    <col min="7" max="7" width="17.5703125" style="120" bestFit="1" customWidth="1"/>
    <col min="8" max="8" width="11" style="120" customWidth="1"/>
    <col min="9" max="9" width="22.42578125" style="370" customWidth="1"/>
    <col min="10" max="10" width="8.7109375" style="121"/>
    <col min="11" max="47" width="9.28515625" style="122" customWidth="1"/>
    <col min="48" max="16384" width="8.7109375" style="120"/>
  </cols>
  <sheetData>
    <row r="1" spans="1:77" ht="24.75" customHeight="1" x14ac:dyDescent="0.3">
      <c r="D1" s="120"/>
      <c r="E1" s="120"/>
      <c r="F1" s="120"/>
      <c r="I1" s="37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row>
    <row r="2" spans="1:77" ht="24.75" customHeight="1" x14ac:dyDescent="0.3">
      <c r="D2" s="120"/>
      <c r="E2" s="120"/>
      <c r="F2" s="120"/>
      <c r="I2" s="37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row>
    <row r="3" spans="1:77" ht="24.75" customHeight="1" x14ac:dyDescent="0.3">
      <c r="D3" s="123"/>
      <c r="E3" s="120"/>
      <c r="F3" s="120"/>
      <c r="I3" s="37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row>
    <row r="4" spans="1:77" ht="24.75" customHeight="1" x14ac:dyDescent="0.3">
      <c r="B4" s="486" t="s">
        <v>4221</v>
      </c>
      <c r="C4" s="486"/>
      <c r="D4" s="486"/>
      <c r="E4" s="486"/>
      <c r="F4" s="120"/>
      <c r="I4" s="37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row>
    <row r="5" spans="1:77" ht="24.75" customHeight="1" thickBot="1" x14ac:dyDescent="0.35">
      <c r="A5" s="124" t="s">
        <v>922</v>
      </c>
      <c r="B5" s="124" t="s">
        <v>923</v>
      </c>
      <c r="C5" s="124" t="s">
        <v>924</v>
      </c>
      <c r="D5" s="124" t="s">
        <v>925</v>
      </c>
      <c r="E5" s="124" t="s">
        <v>1</v>
      </c>
      <c r="F5" s="124" t="s">
        <v>2</v>
      </c>
      <c r="G5" s="124" t="s">
        <v>926</v>
      </c>
      <c r="H5" s="124" t="s">
        <v>927</v>
      </c>
      <c r="I5" s="371" t="s">
        <v>4220</v>
      </c>
    </row>
    <row r="6" spans="1:77" ht="24.75" customHeight="1" thickBot="1" x14ac:dyDescent="0.35">
      <c r="A6" s="125"/>
      <c r="B6" s="126"/>
      <c r="C6" s="127"/>
      <c r="D6" s="127" t="s">
        <v>928</v>
      </c>
      <c r="E6" s="128"/>
      <c r="F6" s="128"/>
      <c r="G6" s="128"/>
      <c r="H6" s="129"/>
      <c r="I6" s="373"/>
    </row>
    <row r="7" spans="1:77" ht="24.75" customHeight="1" x14ac:dyDescent="0.3">
      <c r="A7" s="591" t="s">
        <v>2872</v>
      </c>
      <c r="B7" s="593" t="s">
        <v>929</v>
      </c>
      <c r="C7" s="130" t="s">
        <v>547</v>
      </c>
      <c r="D7" s="131" t="s">
        <v>548</v>
      </c>
      <c r="E7" s="416" t="s">
        <v>31</v>
      </c>
      <c r="F7" s="416" t="s">
        <v>1385</v>
      </c>
      <c r="G7" s="416" t="s">
        <v>14</v>
      </c>
      <c r="H7" s="416">
        <v>1</v>
      </c>
      <c r="I7" s="506">
        <v>1990</v>
      </c>
    </row>
    <row r="8" spans="1:77" ht="24.75" customHeight="1" x14ac:dyDescent="0.3">
      <c r="A8" s="509"/>
      <c r="B8" s="594"/>
      <c r="C8" s="132" t="s">
        <v>544</v>
      </c>
      <c r="D8" s="133" t="s">
        <v>1874</v>
      </c>
      <c r="E8" s="417"/>
      <c r="F8" s="417"/>
      <c r="G8" s="417"/>
      <c r="H8" s="417"/>
      <c r="I8" s="507"/>
    </row>
    <row r="9" spans="1:77" ht="24.75" customHeight="1" x14ac:dyDescent="0.3">
      <c r="A9" s="509"/>
      <c r="B9" s="594"/>
      <c r="C9" s="132" t="s">
        <v>517</v>
      </c>
      <c r="D9" s="133" t="s">
        <v>518</v>
      </c>
      <c r="E9" s="417"/>
      <c r="F9" s="417"/>
      <c r="G9" s="417"/>
      <c r="H9" s="417"/>
      <c r="I9" s="507"/>
    </row>
    <row r="10" spans="1:77" ht="24.75" customHeight="1" thickBot="1" x14ac:dyDescent="0.35">
      <c r="A10" s="592"/>
      <c r="B10" s="595"/>
      <c r="C10" s="134" t="s">
        <v>1872</v>
      </c>
      <c r="D10" s="135" t="s">
        <v>1873</v>
      </c>
      <c r="E10" s="418"/>
      <c r="F10" s="418"/>
      <c r="G10" s="418"/>
      <c r="H10" s="418"/>
      <c r="I10" s="508"/>
    </row>
    <row r="11" spans="1:77" ht="24.75" customHeight="1" x14ac:dyDescent="0.3">
      <c r="A11" s="488" t="s">
        <v>930</v>
      </c>
      <c r="B11" s="490" t="s">
        <v>931</v>
      </c>
      <c r="C11" s="136" t="s">
        <v>9</v>
      </c>
      <c r="D11" s="131" t="s">
        <v>2890</v>
      </c>
      <c r="E11" s="416" t="s">
        <v>5</v>
      </c>
      <c r="F11" s="416" t="s">
        <v>2873</v>
      </c>
      <c r="G11" s="137" t="s">
        <v>8</v>
      </c>
      <c r="H11" s="440">
        <v>1</v>
      </c>
      <c r="I11" s="506">
        <v>4100</v>
      </c>
    </row>
    <row r="12" spans="1:77" ht="24.75" customHeight="1" x14ac:dyDescent="0.3">
      <c r="A12" s="489"/>
      <c r="B12" s="491"/>
      <c r="C12" s="138" t="s">
        <v>4</v>
      </c>
      <c r="D12" s="133" t="s">
        <v>2882</v>
      </c>
      <c r="E12" s="540"/>
      <c r="F12" s="417"/>
      <c r="G12" s="501" t="s">
        <v>6</v>
      </c>
      <c r="H12" s="441"/>
      <c r="I12" s="507"/>
    </row>
    <row r="13" spans="1:77" ht="24.75" customHeight="1" x14ac:dyDescent="0.3">
      <c r="A13" s="489"/>
      <c r="B13" s="491"/>
      <c r="C13" s="138" t="s">
        <v>80</v>
      </c>
      <c r="D13" s="133" t="s">
        <v>81</v>
      </c>
      <c r="E13" s="501" t="s">
        <v>31</v>
      </c>
      <c r="F13" s="417"/>
      <c r="G13" s="417"/>
      <c r="H13" s="441"/>
      <c r="I13" s="507"/>
    </row>
    <row r="14" spans="1:77" ht="24.75" customHeight="1" x14ac:dyDescent="0.3">
      <c r="A14" s="489"/>
      <c r="B14" s="491"/>
      <c r="C14" s="138" t="s">
        <v>54</v>
      </c>
      <c r="D14" s="133" t="s">
        <v>55</v>
      </c>
      <c r="E14" s="540"/>
      <c r="F14" s="417"/>
      <c r="G14" s="417"/>
      <c r="H14" s="441"/>
      <c r="I14" s="507"/>
    </row>
    <row r="15" spans="1:77" ht="24.75" customHeight="1" x14ac:dyDescent="0.3">
      <c r="A15" s="489"/>
      <c r="B15" s="491"/>
      <c r="C15" s="138" t="s">
        <v>112</v>
      </c>
      <c r="D15" s="133" t="s">
        <v>113</v>
      </c>
      <c r="E15" s="139" t="s">
        <v>114</v>
      </c>
      <c r="F15" s="417"/>
      <c r="G15" s="417"/>
      <c r="H15" s="441"/>
      <c r="I15" s="507"/>
    </row>
    <row r="16" spans="1:77" ht="24.75" customHeight="1" x14ac:dyDescent="0.3">
      <c r="A16" s="489"/>
      <c r="B16" s="491"/>
      <c r="C16" s="138" t="s">
        <v>56</v>
      </c>
      <c r="D16" s="133" t="s">
        <v>57</v>
      </c>
      <c r="E16" s="501" t="s">
        <v>31</v>
      </c>
      <c r="F16" s="417"/>
      <c r="G16" s="417"/>
      <c r="H16" s="441"/>
      <c r="I16" s="507"/>
    </row>
    <row r="17" spans="1:9" ht="24.75" customHeight="1" x14ac:dyDescent="0.3">
      <c r="A17" s="489"/>
      <c r="B17" s="491"/>
      <c r="C17" s="138" t="s">
        <v>86</v>
      </c>
      <c r="D17" s="133" t="s">
        <v>87</v>
      </c>
      <c r="E17" s="417"/>
      <c r="F17" s="417"/>
      <c r="G17" s="417"/>
      <c r="H17" s="441"/>
      <c r="I17" s="507"/>
    </row>
    <row r="18" spans="1:9" ht="24.75" customHeight="1" x14ac:dyDescent="0.3">
      <c r="A18" s="489"/>
      <c r="B18" s="491"/>
      <c r="C18" s="138" t="s">
        <v>84</v>
      </c>
      <c r="D18" s="133" t="s">
        <v>85</v>
      </c>
      <c r="E18" s="417"/>
      <c r="F18" s="417"/>
      <c r="G18" s="417"/>
      <c r="H18" s="441"/>
      <c r="I18" s="507"/>
    </row>
    <row r="19" spans="1:9" ht="24.75" customHeight="1" x14ac:dyDescent="0.3">
      <c r="A19" s="489"/>
      <c r="B19" s="491"/>
      <c r="C19" s="138" t="s">
        <v>140</v>
      </c>
      <c r="D19" s="133" t="s">
        <v>141</v>
      </c>
      <c r="E19" s="417"/>
      <c r="F19" s="417"/>
      <c r="G19" s="540"/>
      <c r="H19" s="441"/>
      <c r="I19" s="507"/>
    </row>
    <row r="20" spans="1:9" ht="24.75" customHeight="1" x14ac:dyDescent="0.3">
      <c r="A20" s="489"/>
      <c r="B20" s="491"/>
      <c r="C20" s="138" t="s">
        <v>517</v>
      </c>
      <c r="D20" s="133" t="s">
        <v>518</v>
      </c>
      <c r="E20" s="417"/>
      <c r="F20" s="417"/>
      <c r="G20" s="501" t="s">
        <v>14</v>
      </c>
      <c r="H20" s="441"/>
      <c r="I20" s="507"/>
    </row>
    <row r="21" spans="1:9" ht="24.75" customHeight="1" x14ac:dyDescent="0.3">
      <c r="A21" s="489"/>
      <c r="B21" s="491"/>
      <c r="C21" s="138" t="s">
        <v>1872</v>
      </c>
      <c r="D21" s="133" t="s">
        <v>1873</v>
      </c>
      <c r="E21" s="417"/>
      <c r="F21" s="417"/>
      <c r="G21" s="417"/>
      <c r="H21" s="441"/>
      <c r="I21" s="507"/>
    </row>
    <row r="22" spans="1:9" ht="24.75" customHeight="1" x14ac:dyDescent="0.3">
      <c r="A22" s="489"/>
      <c r="B22" s="491"/>
      <c r="C22" s="138" t="s">
        <v>536</v>
      </c>
      <c r="D22" s="133" t="s">
        <v>537</v>
      </c>
      <c r="E22" s="417"/>
      <c r="F22" s="417"/>
      <c r="G22" s="417"/>
      <c r="H22" s="441"/>
      <c r="I22" s="507"/>
    </row>
    <row r="23" spans="1:9" ht="24.75" customHeight="1" thickBot="1" x14ac:dyDescent="0.35">
      <c r="A23" s="505"/>
      <c r="B23" s="515"/>
      <c r="C23" s="140" t="s">
        <v>547</v>
      </c>
      <c r="D23" s="135" t="s">
        <v>548</v>
      </c>
      <c r="E23" s="418"/>
      <c r="F23" s="418"/>
      <c r="G23" s="418"/>
      <c r="H23" s="442"/>
      <c r="I23" s="508"/>
    </row>
    <row r="24" spans="1:9" ht="24.75" customHeight="1" x14ac:dyDescent="0.3">
      <c r="A24" s="488" t="s">
        <v>932</v>
      </c>
      <c r="B24" s="490" t="s">
        <v>933</v>
      </c>
      <c r="C24" s="136" t="s">
        <v>9</v>
      </c>
      <c r="D24" s="131" t="s">
        <v>2890</v>
      </c>
      <c r="E24" s="416" t="s">
        <v>5</v>
      </c>
      <c r="F24" s="416" t="s">
        <v>3333</v>
      </c>
      <c r="G24" s="137" t="s">
        <v>8</v>
      </c>
      <c r="H24" s="744">
        <v>1</v>
      </c>
      <c r="I24" s="506">
        <v>6800</v>
      </c>
    </row>
    <row r="25" spans="1:9" ht="24.75" customHeight="1" x14ac:dyDescent="0.3">
      <c r="A25" s="489"/>
      <c r="B25" s="491"/>
      <c r="C25" s="138" t="s">
        <v>4</v>
      </c>
      <c r="D25" s="133" t="s">
        <v>2882</v>
      </c>
      <c r="E25" s="417"/>
      <c r="F25" s="417"/>
      <c r="G25" s="139" t="s">
        <v>6</v>
      </c>
      <c r="H25" s="745"/>
      <c r="I25" s="507"/>
    </row>
    <row r="26" spans="1:9" ht="24.75" customHeight="1" x14ac:dyDescent="0.3">
      <c r="A26" s="489"/>
      <c r="B26" s="491"/>
      <c r="C26" s="141" t="s">
        <v>1699</v>
      </c>
      <c r="D26" s="142" t="s">
        <v>1118</v>
      </c>
      <c r="E26" s="417"/>
      <c r="F26" s="417"/>
      <c r="G26" s="143" t="s">
        <v>14</v>
      </c>
      <c r="H26" s="745"/>
      <c r="I26" s="507"/>
    </row>
    <row r="27" spans="1:9" ht="24.75" customHeight="1" x14ac:dyDescent="0.3">
      <c r="A27" s="489"/>
      <c r="B27" s="491"/>
      <c r="C27" s="138" t="s">
        <v>34</v>
      </c>
      <c r="D27" s="133" t="s">
        <v>35</v>
      </c>
      <c r="E27" s="501" t="s">
        <v>36</v>
      </c>
      <c r="F27" s="417"/>
      <c r="G27" s="501" t="s">
        <v>6</v>
      </c>
      <c r="H27" s="745"/>
      <c r="I27" s="507"/>
    </row>
    <row r="28" spans="1:9" ht="24.75" customHeight="1" x14ac:dyDescent="0.3">
      <c r="A28" s="489"/>
      <c r="B28" s="491"/>
      <c r="C28" s="138" t="s">
        <v>38</v>
      </c>
      <c r="D28" s="133" t="s">
        <v>39</v>
      </c>
      <c r="E28" s="417"/>
      <c r="F28" s="417"/>
      <c r="G28" s="417"/>
      <c r="H28" s="745"/>
      <c r="I28" s="507"/>
    </row>
    <row r="29" spans="1:9" ht="24.75" customHeight="1" x14ac:dyDescent="0.3">
      <c r="A29" s="489"/>
      <c r="B29" s="491"/>
      <c r="C29" s="138" t="s">
        <v>42</v>
      </c>
      <c r="D29" s="133" t="s">
        <v>43</v>
      </c>
      <c r="E29" s="540"/>
      <c r="F29" s="417"/>
      <c r="G29" s="417"/>
      <c r="H29" s="745"/>
      <c r="I29" s="507"/>
    </row>
    <row r="30" spans="1:9" ht="24.75" customHeight="1" x14ac:dyDescent="0.3">
      <c r="A30" s="489"/>
      <c r="B30" s="491"/>
      <c r="C30" s="138" t="s">
        <v>80</v>
      </c>
      <c r="D30" s="133" t="s">
        <v>81</v>
      </c>
      <c r="E30" s="501" t="s">
        <v>31</v>
      </c>
      <c r="F30" s="417"/>
      <c r="G30" s="417"/>
      <c r="H30" s="745"/>
      <c r="I30" s="507"/>
    </row>
    <row r="31" spans="1:9" ht="24.75" customHeight="1" x14ac:dyDescent="0.3">
      <c r="A31" s="489"/>
      <c r="B31" s="491"/>
      <c r="C31" s="138" t="s">
        <v>86</v>
      </c>
      <c r="D31" s="133" t="s">
        <v>87</v>
      </c>
      <c r="E31" s="417"/>
      <c r="F31" s="417"/>
      <c r="G31" s="417"/>
      <c r="H31" s="745"/>
      <c r="I31" s="507"/>
    </row>
    <row r="32" spans="1:9" ht="24.75" customHeight="1" x14ac:dyDescent="0.3">
      <c r="A32" s="489"/>
      <c r="B32" s="491"/>
      <c r="C32" s="138" t="s">
        <v>84</v>
      </c>
      <c r="D32" s="133" t="s">
        <v>85</v>
      </c>
      <c r="E32" s="417"/>
      <c r="F32" s="417"/>
      <c r="G32" s="417"/>
      <c r="H32" s="745"/>
      <c r="I32" s="507"/>
    </row>
    <row r="33" spans="1:9" ht="24.75" customHeight="1" x14ac:dyDescent="0.3">
      <c r="A33" s="489"/>
      <c r="B33" s="491"/>
      <c r="C33" s="138" t="s">
        <v>54</v>
      </c>
      <c r="D33" s="133" t="s">
        <v>55</v>
      </c>
      <c r="E33" s="417"/>
      <c r="F33" s="417"/>
      <c r="G33" s="417"/>
      <c r="H33" s="745"/>
      <c r="I33" s="507"/>
    </row>
    <row r="34" spans="1:9" ht="24.75" customHeight="1" x14ac:dyDescent="0.3">
      <c r="A34" s="489"/>
      <c r="B34" s="491"/>
      <c r="C34" s="138" t="s">
        <v>56</v>
      </c>
      <c r="D34" s="133" t="s">
        <v>57</v>
      </c>
      <c r="E34" s="417"/>
      <c r="F34" s="417"/>
      <c r="G34" s="417"/>
      <c r="H34" s="745"/>
      <c r="I34" s="507"/>
    </row>
    <row r="35" spans="1:9" ht="24.75" customHeight="1" x14ac:dyDescent="0.3">
      <c r="A35" s="489"/>
      <c r="B35" s="491"/>
      <c r="C35" s="138" t="s">
        <v>140</v>
      </c>
      <c r="D35" s="133" t="s">
        <v>141</v>
      </c>
      <c r="E35" s="540"/>
      <c r="F35" s="417"/>
      <c r="G35" s="417"/>
      <c r="H35" s="745"/>
      <c r="I35" s="507"/>
    </row>
    <row r="36" spans="1:9" ht="24.75" customHeight="1" x14ac:dyDescent="0.3">
      <c r="A36" s="489"/>
      <c r="B36" s="491"/>
      <c r="C36" s="138" t="s">
        <v>112</v>
      </c>
      <c r="D36" s="133" t="s">
        <v>113</v>
      </c>
      <c r="E36" s="139" t="s">
        <v>114</v>
      </c>
      <c r="F36" s="417"/>
      <c r="G36" s="540"/>
      <c r="H36" s="745"/>
      <c r="I36" s="507"/>
    </row>
    <row r="37" spans="1:9" ht="24.75" customHeight="1" x14ac:dyDescent="0.3">
      <c r="A37" s="489"/>
      <c r="B37" s="491"/>
      <c r="C37" s="138" t="s">
        <v>517</v>
      </c>
      <c r="D37" s="133" t="s">
        <v>518</v>
      </c>
      <c r="E37" s="501" t="s">
        <v>31</v>
      </c>
      <c r="F37" s="417"/>
      <c r="G37" s="501" t="s">
        <v>14</v>
      </c>
      <c r="H37" s="745"/>
      <c r="I37" s="507"/>
    </row>
    <row r="38" spans="1:9" ht="24.75" customHeight="1" x14ac:dyDescent="0.3">
      <c r="A38" s="489"/>
      <c r="B38" s="491"/>
      <c r="C38" s="138" t="s">
        <v>1872</v>
      </c>
      <c r="D38" s="133" t="s">
        <v>1873</v>
      </c>
      <c r="E38" s="417"/>
      <c r="F38" s="417"/>
      <c r="G38" s="417"/>
      <c r="H38" s="745"/>
      <c r="I38" s="507"/>
    </row>
    <row r="39" spans="1:9" ht="24.75" customHeight="1" x14ac:dyDescent="0.3">
      <c r="A39" s="489"/>
      <c r="B39" s="491"/>
      <c r="C39" s="138" t="s">
        <v>536</v>
      </c>
      <c r="D39" s="133" t="s">
        <v>537</v>
      </c>
      <c r="E39" s="417"/>
      <c r="F39" s="417"/>
      <c r="G39" s="417"/>
      <c r="H39" s="745"/>
      <c r="I39" s="507"/>
    </row>
    <row r="40" spans="1:9" ht="24.75" customHeight="1" thickBot="1" x14ac:dyDescent="0.35">
      <c r="A40" s="505"/>
      <c r="B40" s="515"/>
      <c r="C40" s="140" t="s">
        <v>547</v>
      </c>
      <c r="D40" s="135" t="s">
        <v>548</v>
      </c>
      <c r="E40" s="418"/>
      <c r="F40" s="418"/>
      <c r="G40" s="418"/>
      <c r="H40" s="746"/>
      <c r="I40" s="508"/>
    </row>
    <row r="41" spans="1:9" ht="24.75" customHeight="1" x14ac:dyDescent="0.3">
      <c r="A41" s="591" t="s">
        <v>934</v>
      </c>
      <c r="B41" s="593" t="s">
        <v>935</v>
      </c>
      <c r="C41" s="130" t="s">
        <v>80</v>
      </c>
      <c r="D41" s="131" t="s">
        <v>81</v>
      </c>
      <c r="E41" s="416" t="s">
        <v>31</v>
      </c>
      <c r="F41" s="416" t="s">
        <v>1386</v>
      </c>
      <c r="G41" s="416" t="s">
        <v>6</v>
      </c>
      <c r="H41" s="431">
        <v>1</v>
      </c>
      <c r="I41" s="506">
        <v>2500</v>
      </c>
    </row>
    <row r="42" spans="1:9" ht="24.75" customHeight="1" x14ac:dyDescent="0.3">
      <c r="A42" s="509"/>
      <c r="B42" s="594"/>
      <c r="C42" s="132" t="s">
        <v>86</v>
      </c>
      <c r="D42" s="133" t="s">
        <v>87</v>
      </c>
      <c r="E42" s="417"/>
      <c r="F42" s="417"/>
      <c r="G42" s="417"/>
      <c r="H42" s="432"/>
      <c r="I42" s="507"/>
    </row>
    <row r="43" spans="1:9" ht="24.75" customHeight="1" x14ac:dyDescent="0.3">
      <c r="A43" s="509"/>
      <c r="B43" s="594"/>
      <c r="C43" s="132" t="s">
        <v>84</v>
      </c>
      <c r="D43" s="133" t="s">
        <v>85</v>
      </c>
      <c r="E43" s="417"/>
      <c r="F43" s="417"/>
      <c r="G43" s="417"/>
      <c r="H43" s="432"/>
      <c r="I43" s="507"/>
    </row>
    <row r="44" spans="1:9" ht="24.75" customHeight="1" x14ac:dyDescent="0.3">
      <c r="A44" s="509"/>
      <c r="B44" s="594"/>
      <c r="C44" s="132" t="s">
        <v>54</v>
      </c>
      <c r="D44" s="133" t="s">
        <v>55</v>
      </c>
      <c r="E44" s="417"/>
      <c r="F44" s="417"/>
      <c r="G44" s="417"/>
      <c r="H44" s="432"/>
      <c r="I44" s="507"/>
    </row>
    <row r="45" spans="1:9" ht="24.75" customHeight="1" x14ac:dyDescent="0.3">
      <c r="A45" s="509"/>
      <c r="B45" s="594"/>
      <c r="C45" s="132" t="s">
        <v>56</v>
      </c>
      <c r="D45" s="133" t="s">
        <v>57</v>
      </c>
      <c r="E45" s="417"/>
      <c r="F45" s="417"/>
      <c r="G45" s="417"/>
      <c r="H45" s="432"/>
      <c r="I45" s="507"/>
    </row>
    <row r="46" spans="1:9" ht="24.75" customHeight="1" x14ac:dyDescent="0.3">
      <c r="A46" s="509"/>
      <c r="B46" s="594"/>
      <c r="C46" s="132" t="s">
        <v>125</v>
      </c>
      <c r="D46" s="133" t="s">
        <v>126</v>
      </c>
      <c r="E46" s="417"/>
      <c r="F46" s="417"/>
      <c r="G46" s="417"/>
      <c r="H46" s="432"/>
      <c r="I46" s="507"/>
    </row>
    <row r="47" spans="1:9" ht="24.75" customHeight="1" x14ac:dyDescent="0.3">
      <c r="A47" s="509"/>
      <c r="B47" s="594"/>
      <c r="C47" s="132" t="s">
        <v>140</v>
      </c>
      <c r="D47" s="133" t="s">
        <v>141</v>
      </c>
      <c r="E47" s="417"/>
      <c r="F47" s="417"/>
      <c r="G47" s="417"/>
      <c r="H47" s="432"/>
      <c r="I47" s="507"/>
    </row>
    <row r="48" spans="1:9" ht="24.75" customHeight="1" x14ac:dyDescent="0.3">
      <c r="A48" s="509"/>
      <c r="B48" s="594"/>
      <c r="C48" s="132" t="s">
        <v>169</v>
      </c>
      <c r="D48" s="133" t="s">
        <v>166</v>
      </c>
      <c r="E48" s="540"/>
      <c r="F48" s="417"/>
      <c r="G48" s="417"/>
      <c r="H48" s="432"/>
      <c r="I48" s="507"/>
    </row>
    <row r="49" spans="1:9" ht="24.75" customHeight="1" thickBot="1" x14ac:dyDescent="0.35">
      <c r="A49" s="592"/>
      <c r="B49" s="595"/>
      <c r="C49" s="134" t="s">
        <v>112</v>
      </c>
      <c r="D49" s="135" t="s">
        <v>113</v>
      </c>
      <c r="E49" s="144" t="s">
        <v>114</v>
      </c>
      <c r="F49" s="418"/>
      <c r="G49" s="418"/>
      <c r="H49" s="433"/>
      <c r="I49" s="508"/>
    </row>
    <row r="50" spans="1:9" ht="24.75" customHeight="1" x14ac:dyDescent="0.3">
      <c r="A50" s="488" t="s">
        <v>936</v>
      </c>
      <c r="B50" s="490" t="s">
        <v>937</v>
      </c>
      <c r="C50" s="136" t="s">
        <v>80</v>
      </c>
      <c r="D50" s="131" t="s">
        <v>81</v>
      </c>
      <c r="E50" s="416" t="s">
        <v>31</v>
      </c>
      <c r="F50" s="416" t="s">
        <v>1386</v>
      </c>
      <c r="G50" s="416" t="s">
        <v>6</v>
      </c>
      <c r="H50" s="440">
        <v>1</v>
      </c>
      <c r="I50" s="506">
        <v>4300</v>
      </c>
    </row>
    <row r="51" spans="1:9" ht="24.75" customHeight="1" x14ac:dyDescent="0.3">
      <c r="A51" s="489"/>
      <c r="B51" s="491"/>
      <c r="C51" s="138" t="s">
        <v>86</v>
      </c>
      <c r="D51" s="133" t="s">
        <v>87</v>
      </c>
      <c r="E51" s="417"/>
      <c r="F51" s="417"/>
      <c r="G51" s="417"/>
      <c r="H51" s="441"/>
      <c r="I51" s="507"/>
    </row>
    <row r="52" spans="1:9" ht="24.75" customHeight="1" x14ac:dyDescent="0.3">
      <c r="A52" s="489"/>
      <c r="B52" s="491"/>
      <c r="C52" s="138" t="s">
        <v>84</v>
      </c>
      <c r="D52" s="133" t="s">
        <v>85</v>
      </c>
      <c r="E52" s="417"/>
      <c r="F52" s="417"/>
      <c r="G52" s="417"/>
      <c r="H52" s="441"/>
      <c r="I52" s="507"/>
    </row>
    <row r="53" spans="1:9" ht="24.75" customHeight="1" x14ac:dyDescent="0.3">
      <c r="A53" s="489"/>
      <c r="B53" s="491"/>
      <c r="C53" s="138" t="s">
        <v>140</v>
      </c>
      <c r="D53" s="133" t="s">
        <v>141</v>
      </c>
      <c r="E53" s="417"/>
      <c r="F53" s="417"/>
      <c r="G53" s="417"/>
      <c r="H53" s="441"/>
      <c r="I53" s="507"/>
    </row>
    <row r="54" spans="1:9" ht="24.75" customHeight="1" x14ac:dyDescent="0.3">
      <c r="A54" s="489"/>
      <c r="B54" s="491"/>
      <c r="C54" s="138" t="s">
        <v>54</v>
      </c>
      <c r="D54" s="133" t="s">
        <v>55</v>
      </c>
      <c r="E54" s="417"/>
      <c r="F54" s="417"/>
      <c r="G54" s="417"/>
      <c r="H54" s="441"/>
      <c r="I54" s="507"/>
    </row>
    <row r="55" spans="1:9" ht="24.75" customHeight="1" x14ac:dyDescent="0.3">
      <c r="A55" s="489"/>
      <c r="B55" s="491"/>
      <c r="C55" s="138" t="s">
        <v>56</v>
      </c>
      <c r="D55" s="133" t="s">
        <v>57</v>
      </c>
      <c r="E55" s="417"/>
      <c r="F55" s="417"/>
      <c r="G55" s="417"/>
      <c r="H55" s="441"/>
      <c r="I55" s="507"/>
    </row>
    <row r="56" spans="1:9" ht="24.75" customHeight="1" x14ac:dyDescent="0.3">
      <c r="A56" s="489"/>
      <c r="B56" s="491"/>
      <c r="C56" s="138" t="s">
        <v>58</v>
      </c>
      <c r="D56" s="133" t="s">
        <v>59</v>
      </c>
      <c r="E56" s="417"/>
      <c r="F56" s="417"/>
      <c r="G56" s="417"/>
      <c r="H56" s="441"/>
      <c r="I56" s="507"/>
    </row>
    <row r="57" spans="1:9" ht="24.75" customHeight="1" x14ac:dyDescent="0.3">
      <c r="A57" s="489"/>
      <c r="B57" s="491"/>
      <c r="C57" s="138" t="s">
        <v>70</v>
      </c>
      <c r="D57" s="133" t="s">
        <v>71</v>
      </c>
      <c r="E57" s="417"/>
      <c r="F57" s="417"/>
      <c r="G57" s="417"/>
      <c r="H57" s="441"/>
      <c r="I57" s="507"/>
    </row>
    <row r="58" spans="1:9" ht="24.75" customHeight="1" x14ac:dyDescent="0.3">
      <c r="A58" s="489"/>
      <c r="B58" s="491"/>
      <c r="C58" s="138" t="s">
        <v>62</v>
      </c>
      <c r="D58" s="133" t="s">
        <v>63</v>
      </c>
      <c r="E58" s="417"/>
      <c r="F58" s="417"/>
      <c r="G58" s="417"/>
      <c r="H58" s="441"/>
      <c r="I58" s="507"/>
    </row>
    <row r="59" spans="1:9" ht="24.75" customHeight="1" x14ac:dyDescent="0.3">
      <c r="A59" s="489"/>
      <c r="B59" s="491"/>
      <c r="C59" s="138" t="s">
        <v>169</v>
      </c>
      <c r="D59" s="133" t="s">
        <v>166</v>
      </c>
      <c r="E59" s="417"/>
      <c r="F59" s="417"/>
      <c r="G59" s="417"/>
      <c r="H59" s="441"/>
      <c r="I59" s="507"/>
    </row>
    <row r="60" spans="1:9" ht="24.75" customHeight="1" x14ac:dyDescent="0.3">
      <c r="A60" s="489"/>
      <c r="B60" s="491"/>
      <c r="C60" s="138" t="s">
        <v>88</v>
      </c>
      <c r="D60" s="133" t="s">
        <v>89</v>
      </c>
      <c r="E60" s="417"/>
      <c r="F60" s="417"/>
      <c r="G60" s="417"/>
      <c r="H60" s="441"/>
      <c r="I60" s="507"/>
    </row>
    <row r="61" spans="1:9" ht="24.75" customHeight="1" x14ac:dyDescent="0.3">
      <c r="A61" s="489"/>
      <c r="B61" s="491"/>
      <c r="C61" s="138" t="s">
        <v>125</v>
      </c>
      <c r="D61" s="133" t="s">
        <v>126</v>
      </c>
      <c r="E61" s="417"/>
      <c r="F61" s="417"/>
      <c r="G61" s="417"/>
      <c r="H61" s="441"/>
      <c r="I61" s="507"/>
    </row>
    <row r="62" spans="1:9" ht="24.75" customHeight="1" x14ac:dyDescent="0.3">
      <c r="A62" s="489"/>
      <c r="B62" s="491"/>
      <c r="C62" s="138" t="s">
        <v>123</v>
      </c>
      <c r="D62" s="133" t="s">
        <v>124</v>
      </c>
      <c r="E62" s="417"/>
      <c r="F62" s="417"/>
      <c r="G62" s="417"/>
      <c r="H62" s="441"/>
      <c r="I62" s="507"/>
    </row>
    <row r="63" spans="1:9" ht="24.75" customHeight="1" x14ac:dyDescent="0.3">
      <c r="A63" s="489"/>
      <c r="B63" s="491"/>
      <c r="C63" s="138" t="s">
        <v>148</v>
      </c>
      <c r="D63" s="133" t="s">
        <v>149</v>
      </c>
      <c r="E63" s="540"/>
      <c r="F63" s="417"/>
      <c r="G63" s="417"/>
      <c r="H63" s="441"/>
      <c r="I63" s="507"/>
    </row>
    <row r="64" spans="1:9" ht="24.75" customHeight="1" thickBot="1" x14ac:dyDescent="0.35">
      <c r="A64" s="489"/>
      <c r="B64" s="491"/>
      <c r="C64" s="145" t="s">
        <v>112</v>
      </c>
      <c r="D64" s="146" t="s">
        <v>113</v>
      </c>
      <c r="E64" s="143" t="s">
        <v>114</v>
      </c>
      <c r="F64" s="417"/>
      <c r="G64" s="417"/>
      <c r="H64" s="441"/>
      <c r="I64" s="507"/>
    </row>
    <row r="65" spans="1:9" ht="24.75" customHeight="1" x14ac:dyDescent="0.3">
      <c r="A65" s="673" t="s">
        <v>4014</v>
      </c>
      <c r="B65" s="678" t="s">
        <v>4070</v>
      </c>
      <c r="C65" s="147" t="s">
        <v>172</v>
      </c>
      <c r="D65" s="148" t="s">
        <v>173</v>
      </c>
      <c r="E65" s="686" t="s">
        <v>31</v>
      </c>
      <c r="F65" s="483" t="s">
        <v>1385</v>
      </c>
      <c r="G65" s="483" t="s">
        <v>4015</v>
      </c>
      <c r="H65" s="689">
        <v>1</v>
      </c>
      <c r="I65" s="684">
        <v>970</v>
      </c>
    </row>
    <row r="66" spans="1:9" ht="24.75" customHeight="1" thickBot="1" x14ac:dyDescent="0.35">
      <c r="A66" s="674"/>
      <c r="B66" s="679"/>
      <c r="C66" s="149" t="s">
        <v>181</v>
      </c>
      <c r="D66" s="150" t="s">
        <v>182</v>
      </c>
      <c r="E66" s="687"/>
      <c r="F66" s="484"/>
      <c r="G66" s="484"/>
      <c r="H66" s="690"/>
      <c r="I66" s="685"/>
    </row>
    <row r="67" spans="1:9" ht="24.75" customHeight="1" x14ac:dyDescent="0.3">
      <c r="A67" s="673" t="s">
        <v>3206</v>
      </c>
      <c r="B67" s="678" t="s">
        <v>3207</v>
      </c>
      <c r="C67" s="147" t="s">
        <v>2918</v>
      </c>
      <c r="D67" s="148" t="str">
        <f>VLOOKUP(C67,Прейскурант!A:B,2,0)</f>
        <v>Альфа-2 макроглобулин</v>
      </c>
      <c r="E67" s="483" t="e">
        <f>VLOOKUP(C67,Прейскурант!A:B,4,0)</f>
        <v>#REF!</v>
      </c>
      <c r="F67" s="483" t="s">
        <v>1386</v>
      </c>
      <c r="G67" s="483" t="s">
        <v>6</v>
      </c>
      <c r="H67" s="689">
        <v>3</v>
      </c>
      <c r="I67" s="684">
        <v>16000</v>
      </c>
    </row>
    <row r="68" spans="1:9" ht="24.75" customHeight="1" x14ac:dyDescent="0.3">
      <c r="A68" s="674"/>
      <c r="B68" s="679"/>
      <c r="C68" s="149" t="s">
        <v>99</v>
      </c>
      <c r="D68" s="150" t="str">
        <f>VLOOKUP(C68,Прейскурант!A:B,2,0)</f>
        <v>Гаптоглобин</v>
      </c>
      <c r="E68" s="484"/>
      <c r="F68" s="484"/>
      <c r="G68" s="484"/>
      <c r="H68" s="690"/>
      <c r="I68" s="685"/>
    </row>
    <row r="69" spans="1:9" ht="24.75" customHeight="1" x14ac:dyDescent="0.3">
      <c r="A69" s="674"/>
      <c r="B69" s="679"/>
      <c r="C69" s="149" t="s">
        <v>130</v>
      </c>
      <c r="D69" s="150" t="str">
        <f>VLOOKUP(C69,Прейскурант!A:B,2,0)</f>
        <v>Аполипопротеин А1</v>
      </c>
      <c r="E69" s="484"/>
      <c r="F69" s="484"/>
      <c r="G69" s="484"/>
      <c r="H69" s="690"/>
      <c r="I69" s="685"/>
    </row>
    <row r="70" spans="1:9" ht="24.75" customHeight="1" x14ac:dyDescent="0.3">
      <c r="A70" s="674"/>
      <c r="B70" s="679"/>
      <c r="C70" s="149" t="s">
        <v>140</v>
      </c>
      <c r="D70" s="150" t="str">
        <f>VLOOKUP(C70,Прейскурант!A:B,2,0)</f>
        <v>Билирубин общий</v>
      </c>
      <c r="E70" s="484"/>
      <c r="F70" s="484"/>
      <c r="G70" s="484"/>
      <c r="H70" s="690"/>
      <c r="I70" s="685"/>
    </row>
    <row r="71" spans="1:9" ht="24.75" customHeight="1" x14ac:dyDescent="0.3">
      <c r="A71" s="674"/>
      <c r="B71" s="679"/>
      <c r="C71" s="149" t="s">
        <v>62</v>
      </c>
      <c r="D71" s="150" t="str">
        <f>VLOOKUP(C71,Прейскурант!A:B,2,0)</f>
        <v xml:space="preserve">Гамма-глутамилтрансфераза (ГГТ) </v>
      </c>
      <c r="E71" s="484"/>
      <c r="F71" s="484"/>
      <c r="G71" s="484"/>
      <c r="H71" s="690"/>
      <c r="I71" s="685"/>
    </row>
    <row r="72" spans="1:9" ht="24.75" customHeight="1" x14ac:dyDescent="0.3">
      <c r="A72" s="674"/>
      <c r="B72" s="679"/>
      <c r="C72" s="149" t="s">
        <v>54</v>
      </c>
      <c r="D72" s="150" t="str">
        <f>VLOOKUP(C72,Прейскурант!A:B,2,0)</f>
        <v xml:space="preserve">Аланинаминотрансфераза (АЛТ) </v>
      </c>
      <c r="E72" s="484"/>
      <c r="F72" s="484"/>
      <c r="G72" s="484"/>
      <c r="H72" s="690"/>
      <c r="I72" s="685"/>
    </row>
    <row r="73" spans="1:9" ht="24.75" customHeight="1" x14ac:dyDescent="0.3">
      <c r="A73" s="674"/>
      <c r="B73" s="679"/>
      <c r="C73" s="149" t="s">
        <v>56</v>
      </c>
      <c r="D73" s="150" t="str">
        <f>VLOOKUP(C73,Прейскурант!A:B,2,0)</f>
        <v xml:space="preserve">Аспартатаминотрансфераза (АСТ) </v>
      </c>
      <c r="E73" s="484"/>
      <c r="F73" s="484"/>
      <c r="G73" s="484"/>
      <c r="H73" s="690"/>
      <c r="I73" s="685"/>
    </row>
    <row r="74" spans="1:9" ht="24.75" customHeight="1" x14ac:dyDescent="0.3">
      <c r="A74" s="674"/>
      <c r="B74" s="679"/>
      <c r="C74" s="149" t="s">
        <v>125</v>
      </c>
      <c r="D74" s="150" t="str">
        <f>VLOOKUP(C74,Прейскурант!A:B,2,0)</f>
        <v xml:space="preserve">Холестерин общий </v>
      </c>
      <c r="E74" s="484"/>
      <c r="F74" s="484"/>
      <c r="G74" s="484"/>
      <c r="H74" s="690"/>
      <c r="I74" s="685"/>
    </row>
    <row r="75" spans="1:9" ht="24.75" customHeight="1" x14ac:dyDescent="0.3">
      <c r="A75" s="674"/>
      <c r="B75" s="679"/>
      <c r="C75" s="149" t="s">
        <v>123</v>
      </c>
      <c r="D75" s="150" t="str">
        <f>VLOOKUP(C75,Прейскурант!A:B,2,0)</f>
        <v>Триглицериды</v>
      </c>
      <c r="E75" s="484"/>
      <c r="F75" s="484"/>
      <c r="G75" s="484"/>
      <c r="H75" s="690"/>
      <c r="I75" s="685"/>
    </row>
    <row r="76" spans="1:9" ht="24.75" customHeight="1" thickBot="1" x14ac:dyDescent="0.35">
      <c r="A76" s="683"/>
      <c r="B76" s="680"/>
      <c r="C76" s="151" t="s">
        <v>112</v>
      </c>
      <c r="D76" s="152" t="str">
        <f>VLOOKUP(C76,Прейскурант!A:B,2,0)</f>
        <v>Глюкоза</v>
      </c>
      <c r="E76" s="153" t="e">
        <f>VLOOKUP(C76,Прейскурант!A:B,4,0)</f>
        <v>#REF!</v>
      </c>
      <c r="F76" s="485"/>
      <c r="G76" s="485"/>
      <c r="H76" s="691"/>
      <c r="I76" s="688"/>
    </row>
    <row r="77" spans="1:9" ht="24.75" customHeight="1" x14ac:dyDescent="0.3">
      <c r="A77" s="489" t="s">
        <v>3107</v>
      </c>
      <c r="B77" s="491" t="s">
        <v>3106</v>
      </c>
      <c r="C77" s="154" t="s">
        <v>2918</v>
      </c>
      <c r="D77" s="154" t="s">
        <v>2917</v>
      </c>
      <c r="E77" s="417" t="s">
        <v>31</v>
      </c>
      <c r="F77" s="417" t="s">
        <v>1385</v>
      </c>
      <c r="G77" s="417" t="s">
        <v>6</v>
      </c>
      <c r="H77" s="441">
        <v>3</v>
      </c>
      <c r="I77" s="507">
        <v>15000</v>
      </c>
    </row>
    <row r="78" spans="1:9" ht="24.75" customHeight="1" x14ac:dyDescent="0.3">
      <c r="A78" s="489"/>
      <c r="B78" s="491"/>
      <c r="C78" s="155" t="s">
        <v>99</v>
      </c>
      <c r="D78" s="155" t="s">
        <v>100</v>
      </c>
      <c r="E78" s="417"/>
      <c r="F78" s="417"/>
      <c r="G78" s="417"/>
      <c r="H78" s="441"/>
      <c r="I78" s="507"/>
    </row>
    <row r="79" spans="1:9" ht="24.75" customHeight="1" x14ac:dyDescent="0.3">
      <c r="A79" s="489"/>
      <c r="B79" s="491"/>
      <c r="C79" s="155" t="s">
        <v>130</v>
      </c>
      <c r="D79" s="155" t="s">
        <v>131</v>
      </c>
      <c r="E79" s="417"/>
      <c r="F79" s="417"/>
      <c r="G79" s="417"/>
      <c r="H79" s="441"/>
      <c r="I79" s="507"/>
    </row>
    <row r="80" spans="1:9" ht="24.75" customHeight="1" x14ac:dyDescent="0.3">
      <c r="A80" s="489"/>
      <c r="B80" s="491"/>
      <c r="C80" s="155" t="s">
        <v>140</v>
      </c>
      <c r="D80" s="155" t="s">
        <v>141</v>
      </c>
      <c r="E80" s="417"/>
      <c r="F80" s="417"/>
      <c r="G80" s="417"/>
      <c r="H80" s="441"/>
      <c r="I80" s="507"/>
    </row>
    <row r="81" spans="1:9" ht="24.75" customHeight="1" x14ac:dyDescent="0.3">
      <c r="A81" s="489"/>
      <c r="B81" s="491"/>
      <c r="C81" s="155" t="s">
        <v>62</v>
      </c>
      <c r="D81" s="155" t="s">
        <v>1498</v>
      </c>
      <c r="E81" s="417"/>
      <c r="F81" s="417"/>
      <c r="G81" s="417"/>
      <c r="H81" s="441"/>
      <c r="I81" s="507"/>
    </row>
    <row r="82" spans="1:9" ht="32.25" customHeight="1" thickBot="1" x14ac:dyDescent="0.35">
      <c r="A82" s="489"/>
      <c r="B82" s="491"/>
      <c r="C82" s="156" t="s">
        <v>54</v>
      </c>
      <c r="D82" s="156" t="s">
        <v>1496</v>
      </c>
      <c r="E82" s="417"/>
      <c r="F82" s="417"/>
      <c r="G82" s="417"/>
      <c r="H82" s="441"/>
      <c r="I82" s="507"/>
    </row>
    <row r="83" spans="1:9" ht="24.75" customHeight="1" x14ac:dyDescent="0.3">
      <c r="A83" s="488" t="s">
        <v>3110</v>
      </c>
      <c r="B83" s="490" t="s">
        <v>3109</v>
      </c>
      <c r="C83" s="157" t="s">
        <v>2918</v>
      </c>
      <c r="D83" s="157" t="s">
        <v>2917</v>
      </c>
      <c r="E83" s="416" t="s">
        <v>3108</v>
      </c>
      <c r="F83" s="416" t="s">
        <v>1386</v>
      </c>
      <c r="G83" s="416" t="s">
        <v>6</v>
      </c>
      <c r="H83" s="440">
        <v>3</v>
      </c>
      <c r="I83" s="506">
        <v>7000</v>
      </c>
    </row>
    <row r="84" spans="1:9" ht="24.75" customHeight="1" x14ac:dyDescent="0.3">
      <c r="A84" s="489"/>
      <c r="B84" s="491"/>
      <c r="C84" s="155" t="s">
        <v>99</v>
      </c>
      <c r="D84" s="155" t="s">
        <v>100</v>
      </c>
      <c r="E84" s="417"/>
      <c r="F84" s="417"/>
      <c r="G84" s="417"/>
      <c r="H84" s="441"/>
      <c r="I84" s="507"/>
    </row>
    <row r="85" spans="1:9" ht="24.75" customHeight="1" x14ac:dyDescent="0.3">
      <c r="A85" s="489"/>
      <c r="B85" s="491"/>
      <c r="C85" s="155" t="s">
        <v>130</v>
      </c>
      <c r="D85" s="155" t="s">
        <v>131</v>
      </c>
      <c r="E85" s="417"/>
      <c r="F85" s="417"/>
      <c r="G85" s="417"/>
      <c r="H85" s="441"/>
      <c r="I85" s="507"/>
    </row>
    <row r="86" spans="1:9" ht="24.75" customHeight="1" x14ac:dyDescent="0.3">
      <c r="A86" s="489"/>
      <c r="B86" s="491"/>
      <c r="C86" s="155" t="s">
        <v>140</v>
      </c>
      <c r="D86" s="155" t="s">
        <v>141</v>
      </c>
      <c r="E86" s="417"/>
      <c r="F86" s="417"/>
      <c r="G86" s="417"/>
      <c r="H86" s="441"/>
      <c r="I86" s="507"/>
    </row>
    <row r="87" spans="1:9" ht="24.75" customHeight="1" x14ac:dyDescent="0.3">
      <c r="A87" s="489"/>
      <c r="B87" s="491"/>
      <c r="C87" s="155" t="s">
        <v>62</v>
      </c>
      <c r="D87" s="155" t="s">
        <v>1498</v>
      </c>
      <c r="E87" s="417"/>
      <c r="F87" s="417"/>
      <c r="G87" s="417"/>
      <c r="H87" s="441"/>
      <c r="I87" s="507"/>
    </row>
    <row r="88" spans="1:9" ht="24.75" customHeight="1" x14ac:dyDescent="0.3">
      <c r="A88" s="489"/>
      <c r="B88" s="491"/>
      <c r="C88" s="155" t="s">
        <v>54</v>
      </c>
      <c r="D88" s="155" t="s">
        <v>1496</v>
      </c>
      <c r="E88" s="417"/>
      <c r="F88" s="417"/>
      <c r="G88" s="417"/>
      <c r="H88" s="441"/>
      <c r="I88" s="507"/>
    </row>
    <row r="89" spans="1:9" ht="24.75" customHeight="1" x14ac:dyDescent="0.3">
      <c r="A89" s="489"/>
      <c r="B89" s="491"/>
      <c r="C89" s="155" t="s">
        <v>56</v>
      </c>
      <c r="D89" s="155" t="s">
        <v>1497</v>
      </c>
      <c r="E89" s="417"/>
      <c r="F89" s="417"/>
      <c r="G89" s="417"/>
      <c r="H89" s="441"/>
      <c r="I89" s="507"/>
    </row>
    <row r="90" spans="1:9" ht="24.75" customHeight="1" x14ac:dyDescent="0.3">
      <c r="A90" s="489"/>
      <c r="B90" s="491"/>
      <c r="C90" s="155" t="s">
        <v>112</v>
      </c>
      <c r="D90" s="155" t="s">
        <v>113</v>
      </c>
      <c r="E90" s="417"/>
      <c r="F90" s="417"/>
      <c r="G90" s="417"/>
      <c r="H90" s="441"/>
      <c r="I90" s="507"/>
    </row>
    <row r="91" spans="1:9" ht="24.75" customHeight="1" x14ac:dyDescent="0.3">
      <c r="A91" s="489"/>
      <c r="B91" s="491"/>
      <c r="C91" s="155" t="s">
        <v>125</v>
      </c>
      <c r="D91" s="155" t="s">
        <v>1117</v>
      </c>
      <c r="E91" s="417"/>
      <c r="F91" s="417"/>
      <c r="G91" s="417"/>
      <c r="H91" s="441"/>
      <c r="I91" s="507"/>
    </row>
    <row r="92" spans="1:9" ht="24.75" customHeight="1" thickBot="1" x14ac:dyDescent="0.35">
      <c r="A92" s="505"/>
      <c r="B92" s="515"/>
      <c r="C92" s="158" t="s">
        <v>123</v>
      </c>
      <c r="D92" s="158" t="s">
        <v>124</v>
      </c>
      <c r="E92" s="418"/>
      <c r="F92" s="418"/>
      <c r="G92" s="418"/>
      <c r="H92" s="442"/>
      <c r="I92" s="508"/>
    </row>
    <row r="93" spans="1:9" ht="24.75" customHeight="1" x14ac:dyDescent="0.3">
      <c r="A93" s="488" t="s">
        <v>938</v>
      </c>
      <c r="B93" s="490" t="s">
        <v>939</v>
      </c>
      <c r="C93" s="136" t="s">
        <v>42</v>
      </c>
      <c r="D93" s="131" t="s">
        <v>43</v>
      </c>
      <c r="E93" s="416" t="s">
        <v>36</v>
      </c>
      <c r="F93" s="416" t="s">
        <v>37</v>
      </c>
      <c r="G93" s="416" t="s">
        <v>6</v>
      </c>
      <c r="H93" s="440">
        <v>1</v>
      </c>
      <c r="I93" s="506">
        <v>1500</v>
      </c>
    </row>
    <row r="94" spans="1:9" ht="24.75" customHeight="1" x14ac:dyDescent="0.3">
      <c r="A94" s="489"/>
      <c r="B94" s="491"/>
      <c r="C94" s="138" t="s">
        <v>38</v>
      </c>
      <c r="D94" s="133" t="s">
        <v>39</v>
      </c>
      <c r="E94" s="417"/>
      <c r="F94" s="417"/>
      <c r="G94" s="417"/>
      <c r="H94" s="441"/>
      <c r="I94" s="507"/>
    </row>
    <row r="95" spans="1:9" ht="24.75" customHeight="1" x14ac:dyDescent="0.3">
      <c r="A95" s="489"/>
      <c r="B95" s="491"/>
      <c r="C95" s="138" t="s">
        <v>40</v>
      </c>
      <c r="D95" s="133" t="s">
        <v>41</v>
      </c>
      <c r="E95" s="417"/>
      <c r="F95" s="417"/>
      <c r="G95" s="417"/>
      <c r="H95" s="441"/>
      <c r="I95" s="507"/>
    </row>
    <row r="96" spans="1:9" ht="24.75" customHeight="1" thickBot="1" x14ac:dyDescent="0.35">
      <c r="A96" s="489"/>
      <c r="B96" s="491"/>
      <c r="C96" s="145" t="s">
        <v>34</v>
      </c>
      <c r="D96" s="146" t="s">
        <v>35</v>
      </c>
      <c r="E96" s="417"/>
      <c r="F96" s="417"/>
      <c r="G96" s="417"/>
      <c r="H96" s="441"/>
      <c r="I96" s="507"/>
    </row>
    <row r="97" spans="1:9" ht="24.75" customHeight="1" x14ac:dyDescent="0.3">
      <c r="A97" s="488" t="s">
        <v>2787</v>
      </c>
      <c r="B97" s="675" t="s">
        <v>2786</v>
      </c>
      <c r="C97" s="159" t="s">
        <v>42</v>
      </c>
      <c r="D97" s="131" t="s">
        <v>43</v>
      </c>
      <c r="E97" s="416" t="s">
        <v>36</v>
      </c>
      <c r="F97" s="416" t="s">
        <v>37</v>
      </c>
      <c r="G97" s="416" t="s">
        <v>2788</v>
      </c>
      <c r="H97" s="440">
        <v>1</v>
      </c>
      <c r="I97" s="506">
        <v>4300</v>
      </c>
    </row>
    <row r="98" spans="1:9" ht="24.75" customHeight="1" x14ac:dyDescent="0.3">
      <c r="A98" s="489"/>
      <c r="B98" s="676"/>
      <c r="C98" s="155" t="s">
        <v>38</v>
      </c>
      <c r="D98" s="160" t="s">
        <v>39</v>
      </c>
      <c r="E98" s="417"/>
      <c r="F98" s="417"/>
      <c r="G98" s="417"/>
      <c r="H98" s="441"/>
      <c r="I98" s="507"/>
    </row>
    <row r="99" spans="1:9" ht="24.75" customHeight="1" x14ac:dyDescent="0.3">
      <c r="A99" s="489"/>
      <c r="B99" s="676"/>
      <c r="C99" s="155" t="s">
        <v>40</v>
      </c>
      <c r="D99" s="160" t="s">
        <v>41</v>
      </c>
      <c r="E99" s="417"/>
      <c r="F99" s="417"/>
      <c r="G99" s="417"/>
      <c r="H99" s="441"/>
      <c r="I99" s="507"/>
    </row>
    <row r="100" spans="1:9" ht="24.75" customHeight="1" x14ac:dyDescent="0.3">
      <c r="A100" s="489"/>
      <c r="B100" s="676"/>
      <c r="C100" s="155" t="s">
        <v>34</v>
      </c>
      <c r="D100" s="160" t="s">
        <v>35</v>
      </c>
      <c r="E100" s="417"/>
      <c r="F100" s="417"/>
      <c r="G100" s="417"/>
      <c r="H100" s="441"/>
      <c r="I100" s="507"/>
    </row>
    <row r="101" spans="1:9" ht="24.75" customHeight="1" x14ac:dyDescent="0.3">
      <c r="A101" s="489"/>
      <c r="B101" s="676"/>
      <c r="C101" s="155" t="s">
        <v>48</v>
      </c>
      <c r="D101" s="160" t="s">
        <v>49</v>
      </c>
      <c r="E101" s="417"/>
      <c r="F101" s="417"/>
      <c r="G101" s="417"/>
      <c r="H101" s="441"/>
      <c r="I101" s="507"/>
    </row>
    <row r="102" spans="1:9" ht="24.75" customHeight="1" x14ac:dyDescent="0.3">
      <c r="A102" s="489"/>
      <c r="B102" s="676"/>
      <c r="C102" s="155" t="s">
        <v>46</v>
      </c>
      <c r="D102" s="160" t="s">
        <v>47</v>
      </c>
      <c r="E102" s="417"/>
      <c r="F102" s="417"/>
      <c r="G102" s="417"/>
      <c r="H102" s="441"/>
      <c r="I102" s="507"/>
    </row>
    <row r="103" spans="1:9" ht="24.75" customHeight="1" thickBot="1" x14ac:dyDescent="0.35">
      <c r="A103" s="505"/>
      <c r="B103" s="677"/>
      <c r="C103" s="158" t="s">
        <v>44</v>
      </c>
      <c r="D103" s="161" t="s">
        <v>45</v>
      </c>
      <c r="E103" s="418"/>
      <c r="F103" s="418"/>
      <c r="G103" s="418"/>
      <c r="H103" s="442"/>
      <c r="I103" s="508"/>
    </row>
    <row r="104" spans="1:9" ht="24.75" customHeight="1" x14ac:dyDescent="0.3">
      <c r="A104" s="488" t="s">
        <v>940</v>
      </c>
      <c r="B104" s="490" t="s">
        <v>941</v>
      </c>
      <c r="C104" s="136" t="s">
        <v>127</v>
      </c>
      <c r="D104" s="162" t="s">
        <v>1383</v>
      </c>
      <c r="E104" s="416" t="s">
        <v>31</v>
      </c>
      <c r="F104" s="416" t="s">
        <v>1385</v>
      </c>
      <c r="G104" s="416" t="s">
        <v>6</v>
      </c>
      <c r="H104" s="440">
        <v>1</v>
      </c>
      <c r="I104" s="506">
        <v>1400</v>
      </c>
    </row>
    <row r="105" spans="1:9" ht="24.75" customHeight="1" x14ac:dyDescent="0.3">
      <c r="A105" s="489"/>
      <c r="B105" s="491"/>
      <c r="C105" s="138" t="s">
        <v>128</v>
      </c>
      <c r="D105" s="142" t="s">
        <v>129</v>
      </c>
      <c r="E105" s="417"/>
      <c r="F105" s="417"/>
      <c r="G105" s="417"/>
      <c r="H105" s="441"/>
      <c r="I105" s="507"/>
    </row>
    <row r="106" spans="1:9" ht="24.75" customHeight="1" x14ac:dyDescent="0.3">
      <c r="A106" s="489"/>
      <c r="B106" s="491"/>
      <c r="C106" s="145" t="s">
        <v>2910</v>
      </c>
      <c r="D106" s="163" t="s">
        <v>2909</v>
      </c>
      <c r="E106" s="417"/>
      <c r="F106" s="417"/>
      <c r="G106" s="417"/>
      <c r="H106" s="441"/>
      <c r="I106" s="507"/>
    </row>
    <row r="107" spans="1:9" ht="24.75" customHeight="1" thickBot="1" x14ac:dyDescent="0.35">
      <c r="A107" s="505"/>
      <c r="B107" s="515"/>
      <c r="C107" s="164" t="s">
        <v>3362</v>
      </c>
      <c r="D107" s="165" t="s">
        <v>3363</v>
      </c>
      <c r="E107" s="418"/>
      <c r="F107" s="418"/>
      <c r="G107" s="418"/>
      <c r="H107" s="442"/>
      <c r="I107" s="508"/>
    </row>
    <row r="108" spans="1:9" ht="24.75" customHeight="1" x14ac:dyDescent="0.3">
      <c r="A108" s="489" t="s">
        <v>942</v>
      </c>
      <c r="B108" s="491" t="s">
        <v>943</v>
      </c>
      <c r="C108" s="138" t="s">
        <v>127</v>
      </c>
      <c r="D108" s="142" t="s">
        <v>1383</v>
      </c>
      <c r="E108" s="417" t="s">
        <v>31</v>
      </c>
      <c r="F108" s="417" t="s">
        <v>1385</v>
      </c>
      <c r="G108" s="417" t="s">
        <v>6</v>
      </c>
      <c r="H108" s="441">
        <v>1</v>
      </c>
      <c r="I108" s="507">
        <v>3200</v>
      </c>
    </row>
    <row r="109" spans="1:9" ht="24.75" customHeight="1" x14ac:dyDescent="0.3">
      <c r="A109" s="489"/>
      <c r="B109" s="491"/>
      <c r="C109" s="138" t="s">
        <v>128</v>
      </c>
      <c r="D109" s="142" t="s">
        <v>129</v>
      </c>
      <c r="E109" s="417"/>
      <c r="F109" s="417"/>
      <c r="G109" s="417"/>
      <c r="H109" s="441"/>
      <c r="I109" s="507"/>
    </row>
    <row r="110" spans="1:9" ht="24.75" customHeight="1" x14ac:dyDescent="0.3">
      <c r="A110" s="489"/>
      <c r="B110" s="491"/>
      <c r="C110" s="166" t="s">
        <v>2910</v>
      </c>
      <c r="D110" s="167" t="s">
        <v>2909</v>
      </c>
      <c r="E110" s="417"/>
      <c r="F110" s="417"/>
      <c r="G110" s="417"/>
      <c r="H110" s="441"/>
      <c r="I110" s="507"/>
    </row>
    <row r="111" spans="1:9" ht="24.75" customHeight="1" x14ac:dyDescent="0.3">
      <c r="A111" s="489"/>
      <c r="B111" s="491"/>
      <c r="C111" s="138" t="s">
        <v>130</v>
      </c>
      <c r="D111" s="142" t="s">
        <v>131</v>
      </c>
      <c r="E111" s="417"/>
      <c r="F111" s="417"/>
      <c r="G111" s="417"/>
      <c r="H111" s="441"/>
      <c r="I111" s="507"/>
    </row>
    <row r="112" spans="1:9" ht="24.75" customHeight="1" x14ac:dyDescent="0.3">
      <c r="A112" s="489"/>
      <c r="B112" s="491"/>
      <c r="C112" s="138" t="s">
        <v>132</v>
      </c>
      <c r="D112" s="142" t="s">
        <v>133</v>
      </c>
      <c r="E112" s="682"/>
      <c r="F112" s="417"/>
      <c r="G112" s="417"/>
      <c r="H112" s="441"/>
      <c r="I112" s="507"/>
    </row>
    <row r="113" spans="1:9" ht="24.75" customHeight="1" thickBot="1" x14ac:dyDescent="0.35">
      <c r="A113" s="489"/>
      <c r="B113" s="491"/>
      <c r="C113" s="145" t="s">
        <v>134</v>
      </c>
      <c r="D113" s="163" t="s">
        <v>135</v>
      </c>
      <c r="E113" s="682"/>
      <c r="F113" s="417"/>
      <c r="G113" s="417"/>
      <c r="H113" s="441"/>
      <c r="I113" s="507"/>
    </row>
    <row r="114" spans="1:9" ht="24.75" customHeight="1" x14ac:dyDescent="0.3">
      <c r="A114" s="488" t="s">
        <v>944</v>
      </c>
      <c r="B114" s="490" t="s">
        <v>945</v>
      </c>
      <c r="C114" s="136" t="s">
        <v>38</v>
      </c>
      <c r="D114" s="162" t="s">
        <v>39</v>
      </c>
      <c r="E114" s="416" t="s">
        <v>36</v>
      </c>
      <c r="F114" s="416" t="s">
        <v>1387</v>
      </c>
      <c r="G114" s="416" t="s">
        <v>6</v>
      </c>
      <c r="H114" s="440">
        <v>1</v>
      </c>
      <c r="I114" s="506">
        <v>5500</v>
      </c>
    </row>
    <row r="115" spans="1:9" ht="24.75" customHeight="1" x14ac:dyDescent="0.3">
      <c r="A115" s="489"/>
      <c r="B115" s="491"/>
      <c r="C115" s="138" t="s">
        <v>34</v>
      </c>
      <c r="D115" s="142" t="s">
        <v>35</v>
      </c>
      <c r="E115" s="540"/>
      <c r="F115" s="417"/>
      <c r="G115" s="417"/>
      <c r="H115" s="441"/>
      <c r="I115" s="507"/>
    </row>
    <row r="116" spans="1:9" ht="24.75" customHeight="1" x14ac:dyDescent="0.3">
      <c r="A116" s="489"/>
      <c r="B116" s="491"/>
      <c r="C116" s="138" t="s">
        <v>146</v>
      </c>
      <c r="D116" s="142" t="s">
        <v>147</v>
      </c>
      <c r="E116" s="501" t="s">
        <v>31</v>
      </c>
      <c r="F116" s="417"/>
      <c r="G116" s="417"/>
      <c r="H116" s="441"/>
      <c r="I116" s="507"/>
    </row>
    <row r="117" spans="1:9" ht="24.75" customHeight="1" x14ac:dyDescent="0.3">
      <c r="A117" s="489"/>
      <c r="B117" s="491"/>
      <c r="C117" s="138" t="s">
        <v>76</v>
      </c>
      <c r="D117" s="142" t="s">
        <v>77</v>
      </c>
      <c r="E117" s="417"/>
      <c r="F117" s="417"/>
      <c r="G117" s="417"/>
      <c r="H117" s="441"/>
      <c r="I117" s="507"/>
    </row>
    <row r="118" spans="1:9" ht="24.75" customHeight="1" x14ac:dyDescent="0.3">
      <c r="A118" s="489"/>
      <c r="B118" s="491"/>
      <c r="C118" s="138" t="s">
        <v>64</v>
      </c>
      <c r="D118" s="142" t="s">
        <v>65</v>
      </c>
      <c r="E118" s="417"/>
      <c r="F118" s="417"/>
      <c r="G118" s="417"/>
      <c r="H118" s="441"/>
      <c r="I118" s="507"/>
    </row>
    <row r="119" spans="1:9" ht="24.75" customHeight="1" x14ac:dyDescent="0.3">
      <c r="A119" s="489"/>
      <c r="B119" s="491"/>
      <c r="C119" s="138" t="s">
        <v>92</v>
      </c>
      <c r="D119" s="142" t="s">
        <v>93</v>
      </c>
      <c r="E119" s="417"/>
      <c r="F119" s="417"/>
      <c r="G119" s="417"/>
      <c r="H119" s="441"/>
      <c r="I119" s="507"/>
    </row>
    <row r="120" spans="1:9" ht="24.75" customHeight="1" x14ac:dyDescent="0.3">
      <c r="A120" s="489"/>
      <c r="B120" s="491"/>
      <c r="C120" s="138" t="s">
        <v>125</v>
      </c>
      <c r="D120" s="142" t="s">
        <v>126</v>
      </c>
      <c r="E120" s="417"/>
      <c r="F120" s="417"/>
      <c r="G120" s="417"/>
      <c r="H120" s="441"/>
      <c r="I120" s="507"/>
    </row>
    <row r="121" spans="1:9" ht="24.75" customHeight="1" x14ac:dyDescent="0.3">
      <c r="A121" s="489"/>
      <c r="B121" s="491"/>
      <c r="C121" s="138" t="s">
        <v>127</v>
      </c>
      <c r="D121" s="142" t="s">
        <v>1383</v>
      </c>
      <c r="E121" s="417"/>
      <c r="F121" s="417"/>
      <c r="G121" s="417"/>
      <c r="H121" s="441"/>
      <c r="I121" s="507"/>
    </row>
    <row r="122" spans="1:9" ht="24.75" customHeight="1" x14ac:dyDescent="0.3">
      <c r="A122" s="489"/>
      <c r="B122" s="491"/>
      <c r="C122" s="138" t="s">
        <v>136</v>
      </c>
      <c r="D122" s="133" t="s">
        <v>137</v>
      </c>
      <c r="E122" s="417"/>
      <c r="F122" s="417"/>
      <c r="G122" s="417"/>
      <c r="H122" s="441"/>
      <c r="I122" s="507"/>
    </row>
    <row r="123" spans="1:9" ht="24.75" customHeight="1" x14ac:dyDescent="0.3">
      <c r="A123" s="489"/>
      <c r="B123" s="491"/>
      <c r="C123" s="138" t="s">
        <v>96</v>
      </c>
      <c r="D123" s="133" t="s">
        <v>97</v>
      </c>
      <c r="E123" s="417"/>
      <c r="F123" s="417"/>
      <c r="G123" s="417"/>
      <c r="H123" s="441"/>
      <c r="I123" s="507"/>
    </row>
    <row r="124" spans="1:9" ht="24.75" customHeight="1" thickBot="1" x14ac:dyDescent="0.35">
      <c r="A124" s="505"/>
      <c r="B124" s="515"/>
      <c r="C124" s="140" t="s">
        <v>295</v>
      </c>
      <c r="D124" s="135" t="s">
        <v>296</v>
      </c>
      <c r="E124" s="418"/>
      <c r="F124" s="418"/>
      <c r="G124" s="418"/>
      <c r="H124" s="442"/>
      <c r="I124" s="508"/>
    </row>
    <row r="125" spans="1:9" ht="24.75" customHeight="1" x14ac:dyDescent="0.3">
      <c r="A125" s="591" t="s">
        <v>946</v>
      </c>
      <c r="B125" s="593" t="s">
        <v>947</v>
      </c>
      <c r="C125" s="130" t="s">
        <v>54</v>
      </c>
      <c r="D125" s="131" t="s">
        <v>55</v>
      </c>
      <c r="E125" s="416" t="s">
        <v>31</v>
      </c>
      <c r="F125" s="416" t="s">
        <v>1385</v>
      </c>
      <c r="G125" s="416" t="s">
        <v>6</v>
      </c>
      <c r="H125" s="413">
        <v>1</v>
      </c>
      <c r="I125" s="506">
        <v>1700</v>
      </c>
    </row>
    <row r="126" spans="1:9" ht="24.75" customHeight="1" x14ac:dyDescent="0.3">
      <c r="A126" s="509"/>
      <c r="B126" s="594"/>
      <c r="C126" s="132" t="s">
        <v>56</v>
      </c>
      <c r="D126" s="133" t="s">
        <v>57</v>
      </c>
      <c r="E126" s="417"/>
      <c r="F126" s="417"/>
      <c r="G126" s="417"/>
      <c r="H126" s="414"/>
      <c r="I126" s="507"/>
    </row>
    <row r="127" spans="1:9" ht="24.75" customHeight="1" x14ac:dyDescent="0.3">
      <c r="A127" s="509"/>
      <c r="B127" s="594"/>
      <c r="C127" s="132" t="s">
        <v>140</v>
      </c>
      <c r="D127" s="133" t="s">
        <v>141</v>
      </c>
      <c r="E127" s="417"/>
      <c r="F127" s="417"/>
      <c r="G127" s="417"/>
      <c r="H127" s="414"/>
      <c r="I127" s="507"/>
    </row>
    <row r="128" spans="1:9" ht="24.75" customHeight="1" x14ac:dyDescent="0.3">
      <c r="A128" s="509"/>
      <c r="B128" s="594"/>
      <c r="C128" s="132" t="s">
        <v>142</v>
      </c>
      <c r="D128" s="133" t="s">
        <v>143</v>
      </c>
      <c r="E128" s="417"/>
      <c r="F128" s="417"/>
      <c r="G128" s="417"/>
      <c r="H128" s="414"/>
      <c r="I128" s="507"/>
    </row>
    <row r="129" spans="1:9" ht="24.75" customHeight="1" x14ac:dyDescent="0.3">
      <c r="A129" s="509"/>
      <c r="B129" s="594"/>
      <c r="C129" s="132" t="s">
        <v>58</v>
      </c>
      <c r="D129" s="133" t="s">
        <v>59</v>
      </c>
      <c r="E129" s="417"/>
      <c r="F129" s="417"/>
      <c r="G129" s="417"/>
      <c r="H129" s="414"/>
      <c r="I129" s="507"/>
    </row>
    <row r="130" spans="1:9" ht="24.75" customHeight="1" thickBot="1" x14ac:dyDescent="0.35">
      <c r="A130" s="592"/>
      <c r="B130" s="595"/>
      <c r="C130" s="134" t="s">
        <v>62</v>
      </c>
      <c r="D130" s="135" t="s">
        <v>63</v>
      </c>
      <c r="E130" s="418"/>
      <c r="F130" s="418"/>
      <c r="G130" s="418"/>
      <c r="H130" s="415"/>
      <c r="I130" s="508"/>
    </row>
    <row r="131" spans="1:9" ht="24.75" customHeight="1" x14ac:dyDescent="0.3">
      <c r="A131" s="488" t="s">
        <v>948</v>
      </c>
      <c r="B131" s="490" t="s">
        <v>949</v>
      </c>
      <c r="C131" s="136" t="s">
        <v>38</v>
      </c>
      <c r="D131" s="131" t="s">
        <v>39</v>
      </c>
      <c r="E131" s="137" t="s">
        <v>36</v>
      </c>
      <c r="F131" s="416" t="s">
        <v>1387</v>
      </c>
      <c r="G131" s="416" t="s">
        <v>6</v>
      </c>
      <c r="H131" s="440">
        <v>1</v>
      </c>
      <c r="I131" s="506">
        <v>3800</v>
      </c>
    </row>
    <row r="132" spans="1:9" ht="24.75" customHeight="1" x14ac:dyDescent="0.3">
      <c r="A132" s="489"/>
      <c r="B132" s="491"/>
      <c r="C132" s="138" t="s">
        <v>80</v>
      </c>
      <c r="D132" s="133" t="s">
        <v>81</v>
      </c>
      <c r="E132" s="501" t="s">
        <v>31</v>
      </c>
      <c r="F132" s="417"/>
      <c r="G132" s="417"/>
      <c r="H132" s="441"/>
      <c r="I132" s="507"/>
    </row>
    <row r="133" spans="1:9" ht="24.75" customHeight="1" x14ac:dyDescent="0.3">
      <c r="A133" s="489"/>
      <c r="B133" s="491"/>
      <c r="C133" s="138" t="s">
        <v>82</v>
      </c>
      <c r="D133" s="133" t="s">
        <v>83</v>
      </c>
      <c r="E133" s="417"/>
      <c r="F133" s="417"/>
      <c r="G133" s="417"/>
      <c r="H133" s="441"/>
      <c r="I133" s="507"/>
    </row>
    <row r="134" spans="1:9" ht="24.75" customHeight="1" x14ac:dyDescent="0.3">
      <c r="A134" s="489"/>
      <c r="B134" s="491"/>
      <c r="C134" s="138" t="s">
        <v>140</v>
      </c>
      <c r="D134" s="133" t="s">
        <v>141</v>
      </c>
      <c r="E134" s="417"/>
      <c r="F134" s="417"/>
      <c r="G134" s="417"/>
      <c r="H134" s="441"/>
      <c r="I134" s="507"/>
    </row>
    <row r="135" spans="1:9" ht="24.75" customHeight="1" x14ac:dyDescent="0.3">
      <c r="A135" s="489"/>
      <c r="B135" s="491"/>
      <c r="C135" s="138" t="s">
        <v>142</v>
      </c>
      <c r="D135" s="133" t="s">
        <v>143</v>
      </c>
      <c r="E135" s="417"/>
      <c r="F135" s="417"/>
      <c r="G135" s="417"/>
      <c r="H135" s="441"/>
      <c r="I135" s="507"/>
    </row>
    <row r="136" spans="1:9" ht="24.75" customHeight="1" x14ac:dyDescent="0.3">
      <c r="A136" s="489"/>
      <c r="B136" s="491"/>
      <c r="C136" s="138" t="s">
        <v>54</v>
      </c>
      <c r="D136" s="133" t="s">
        <v>55</v>
      </c>
      <c r="E136" s="417"/>
      <c r="F136" s="417"/>
      <c r="G136" s="417"/>
      <c r="H136" s="441"/>
      <c r="I136" s="507"/>
    </row>
    <row r="137" spans="1:9" ht="24.75" customHeight="1" x14ac:dyDescent="0.3">
      <c r="A137" s="489"/>
      <c r="B137" s="491"/>
      <c r="C137" s="138" t="s">
        <v>56</v>
      </c>
      <c r="D137" s="133" t="s">
        <v>57</v>
      </c>
      <c r="E137" s="417"/>
      <c r="F137" s="417"/>
      <c r="G137" s="417"/>
      <c r="H137" s="441"/>
      <c r="I137" s="507"/>
    </row>
    <row r="138" spans="1:9" ht="24.75" customHeight="1" x14ac:dyDescent="0.3">
      <c r="A138" s="489"/>
      <c r="B138" s="491"/>
      <c r="C138" s="138" t="s">
        <v>58</v>
      </c>
      <c r="D138" s="133" t="s">
        <v>59</v>
      </c>
      <c r="E138" s="417"/>
      <c r="F138" s="417"/>
      <c r="G138" s="417"/>
      <c r="H138" s="441"/>
      <c r="I138" s="507"/>
    </row>
    <row r="139" spans="1:9" ht="24.75" customHeight="1" x14ac:dyDescent="0.3">
      <c r="A139" s="489"/>
      <c r="B139" s="491"/>
      <c r="C139" s="138" t="s">
        <v>62</v>
      </c>
      <c r="D139" s="133" t="s">
        <v>63</v>
      </c>
      <c r="E139" s="417"/>
      <c r="F139" s="417"/>
      <c r="G139" s="417"/>
      <c r="H139" s="441"/>
      <c r="I139" s="507"/>
    </row>
    <row r="140" spans="1:9" ht="24.75" customHeight="1" x14ac:dyDescent="0.3">
      <c r="A140" s="489"/>
      <c r="B140" s="491"/>
      <c r="C140" s="138" t="s">
        <v>125</v>
      </c>
      <c r="D140" s="133" t="s">
        <v>126</v>
      </c>
      <c r="E140" s="417"/>
      <c r="F140" s="417"/>
      <c r="G140" s="417"/>
      <c r="H140" s="441"/>
      <c r="I140" s="507"/>
    </row>
    <row r="141" spans="1:9" ht="24.75" customHeight="1" x14ac:dyDescent="0.3">
      <c r="A141" s="489"/>
      <c r="B141" s="491"/>
      <c r="C141" s="138" t="s">
        <v>68</v>
      </c>
      <c r="D141" s="133" t="s">
        <v>69</v>
      </c>
      <c r="E141" s="417"/>
      <c r="F141" s="417"/>
      <c r="G141" s="417"/>
      <c r="H141" s="441"/>
      <c r="I141" s="507"/>
    </row>
    <row r="142" spans="1:9" ht="24.75" customHeight="1" thickBot="1" x14ac:dyDescent="0.35">
      <c r="A142" s="505"/>
      <c r="B142" s="515"/>
      <c r="C142" s="140" t="s">
        <v>352</v>
      </c>
      <c r="D142" s="135" t="s">
        <v>353</v>
      </c>
      <c r="E142" s="418"/>
      <c r="F142" s="418"/>
      <c r="G142" s="418"/>
      <c r="H142" s="442"/>
      <c r="I142" s="508"/>
    </row>
    <row r="143" spans="1:9" ht="24.75" customHeight="1" x14ac:dyDescent="0.3">
      <c r="A143" s="591" t="s">
        <v>950</v>
      </c>
      <c r="B143" s="593" t="s">
        <v>951</v>
      </c>
      <c r="C143" s="130" t="s">
        <v>513</v>
      </c>
      <c r="D143" s="131" t="s">
        <v>514</v>
      </c>
      <c r="E143" s="416" t="s">
        <v>31</v>
      </c>
      <c r="F143" s="416" t="s">
        <v>1385</v>
      </c>
      <c r="G143" s="416" t="s">
        <v>11</v>
      </c>
      <c r="H143" s="413">
        <v>1</v>
      </c>
      <c r="I143" s="506">
        <v>3700</v>
      </c>
    </row>
    <row r="144" spans="1:9" ht="24.75" customHeight="1" x14ac:dyDescent="0.3">
      <c r="A144" s="509"/>
      <c r="B144" s="594"/>
      <c r="C144" s="132" t="s">
        <v>515</v>
      </c>
      <c r="D144" s="133" t="s">
        <v>516</v>
      </c>
      <c r="E144" s="417"/>
      <c r="F144" s="417"/>
      <c r="G144" s="540"/>
      <c r="H144" s="414"/>
      <c r="I144" s="507"/>
    </row>
    <row r="145" spans="1:47" ht="24.75" customHeight="1" x14ac:dyDescent="0.3">
      <c r="A145" s="509"/>
      <c r="B145" s="594"/>
      <c r="C145" s="132" t="s">
        <v>517</v>
      </c>
      <c r="D145" s="133" t="s">
        <v>518</v>
      </c>
      <c r="E145" s="417"/>
      <c r="F145" s="417"/>
      <c r="G145" s="139" t="s">
        <v>14</v>
      </c>
      <c r="H145" s="414"/>
      <c r="I145" s="507"/>
    </row>
    <row r="146" spans="1:47" ht="24.75" customHeight="1" x14ac:dyDescent="0.3">
      <c r="A146" s="509"/>
      <c r="B146" s="594"/>
      <c r="C146" s="132" t="s">
        <v>519</v>
      </c>
      <c r="D146" s="133" t="s">
        <v>520</v>
      </c>
      <c r="E146" s="417"/>
      <c r="F146" s="417"/>
      <c r="G146" s="139" t="s">
        <v>6</v>
      </c>
      <c r="H146" s="414"/>
      <c r="I146" s="507"/>
    </row>
    <row r="147" spans="1:47" ht="24.75" customHeight="1" x14ac:dyDescent="0.3">
      <c r="A147" s="509"/>
      <c r="B147" s="594"/>
      <c r="C147" s="132" t="s">
        <v>521</v>
      </c>
      <c r="D147" s="133" t="s">
        <v>522</v>
      </c>
      <c r="E147" s="417"/>
      <c r="F147" s="417"/>
      <c r="G147" s="139" t="s">
        <v>11</v>
      </c>
      <c r="H147" s="414"/>
      <c r="I147" s="507"/>
    </row>
    <row r="148" spans="1:47" ht="24.75" customHeight="1" thickBot="1" x14ac:dyDescent="0.35">
      <c r="A148" s="592"/>
      <c r="B148" s="595"/>
      <c r="C148" s="134" t="s">
        <v>1872</v>
      </c>
      <c r="D148" s="135" t="s">
        <v>1873</v>
      </c>
      <c r="E148" s="418"/>
      <c r="F148" s="418"/>
      <c r="G148" s="144" t="s">
        <v>14</v>
      </c>
      <c r="H148" s="415"/>
      <c r="I148" s="508"/>
    </row>
    <row r="149" spans="1:47" ht="24.75" customHeight="1" x14ac:dyDescent="0.3">
      <c r="A149" s="488" t="s">
        <v>952</v>
      </c>
      <c r="B149" s="497" t="s">
        <v>953</v>
      </c>
      <c r="C149" s="136" t="s">
        <v>78</v>
      </c>
      <c r="D149" s="131" t="s">
        <v>79</v>
      </c>
      <c r="E149" s="416" t="s">
        <v>31</v>
      </c>
      <c r="F149" s="416" t="s">
        <v>1385</v>
      </c>
      <c r="G149" s="416" t="s">
        <v>6</v>
      </c>
      <c r="H149" s="440">
        <v>1</v>
      </c>
      <c r="I149" s="506">
        <v>2100</v>
      </c>
    </row>
    <row r="150" spans="1:47" ht="24.75" customHeight="1" x14ac:dyDescent="0.3">
      <c r="A150" s="489"/>
      <c r="B150" s="498"/>
      <c r="C150" s="138" t="s">
        <v>84</v>
      </c>
      <c r="D150" s="133" t="s">
        <v>85</v>
      </c>
      <c r="E150" s="417"/>
      <c r="F150" s="417"/>
      <c r="G150" s="417"/>
      <c r="H150" s="441"/>
      <c r="I150" s="507"/>
    </row>
    <row r="151" spans="1:47" ht="24.75" customHeight="1" x14ac:dyDescent="0.3">
      <c r="A151" s="489"/>
      <c r="B151" s="498"/>
      <c r="C151" s="138" t="s">
        <v>86</v>
      </c>
      <c r="D151" s="133" t="s">
        <v>87</v>
      </c>
      <c r="E151" s="417"/>
      <c r="F151" s="417"/>
      <c r="G151" s="417"/>
      <c r="H151" s="441"/>
      <c r="I151" s="507"/>
    </row>
    <row r="152" spans="1:47" ht="24.75" customHeight="1" x14ac:dyDescent="0.3">
      <c r="A152" s="489"/>
      <c r="B152" s="498"/>
      <c r="C152" s="138" t="s">
        <v>146</v>
      </c>
      <c r="D152" s="133" t="s">
        <v>147</v>
      </c>
      <c r="E152" s="417"/>
      <c r="F152" s="417"/>
      <c r="G152" s="417"/>
      <c r="H152" s="441"/>
      <c r="I152" s="507"/>
    </row>
    <row r="153" spans="1:47" ht="24.75" customHeight="1" x14ac:dyDescent="0.3">
      <c r="A153" s="489"/>
      <c r="B153" s="498"/>
      <c r="C153" s="138" t="s">
        <v>148</v>
      </c>
      <c r="D153" s="133" t="s">
        <v>149</v>
      </c>
      <c r="E153" s="417"/>
      <c r="F153" s="417"/>
      <c r="G153" s="417"/>
      <c r="H153" s="441"/>
      <c r="I153" s="507"/>
    </row>
    <row r="154" spans="1:47" ht="24.75" customHeight="1" x14ac:dyDescent="0.3">
      <c r="A154" s="489"/>
      <c r="B154" s="498"/>
      <c r="C154" s="138" t="s">
        <v>154</v>
      </c>
      <c r="D154" s="133" t="s">
        <v>155</v>
      </c>
      <c r="E154" s="417"/>
      <c r="F154" s="417"/>
      <c r="G154" s="417"/>
      <c r="H154" s="441"/>
      <c r="I154" s="507"/>
    </row>
    <row r="155" spans="1:47" ht="24.75" customHeight="1" thickBot="1" x14ac:dyDescent="0.35">
      <c r="A155" s="505"/>
      <c r="B155" s="499"/>
      <c r="C155" s="140" t="s">
        <v>156</v>
      </c>
      <c r="D155" s="135" t="s">
        <v>157</v>
      </c>
      <c r="E155" s="418"/>
      <c r="F155" s="418"/>
      <c r="G155" s="418"/>
      <c r="H155" s="442"/>
      <c r="I155" s="508"/>
    </row>
    <row r="156" spans="1:47" s="169" customFormat="1" ht="24.75" customHeight="1" x14ac:dyDescent="0.2">
      <c r="A156" s="496" t="s">
        <v>954</v>
      </c>
      <c r="B156" s="497" t="s">
        <v>955</v>
      </c>
      <c r="C156" s="168" t="s">
        <v>88</v>
      </c>
      <c r="D156" s="162" t="s">
        <v>89</v>
      </c>
      <c r="E156" s="431" t="s">
        <v>31</v>
      </c>
      <c r="F156" s="431" t="s">
        <v>1385</v>
      </c>
      <c r="G156" s="431" t="s">
        <v>6</v>
      </c>
      <c r="H156" s="410">
        <v>4</v>
      </c>
      <c r="I156" s="437">
        <v>8400</v>
      </c>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row>
    <row r="157" spans="1:47" s="169" customFormat="1" ht="24.75" customHeight="1" x14ac:dyDescent="0.2">
      <c r="A157" s="472"/>
      <c r="B157" s="498"/>
      <c r="C157" s="141" t="s">
        <v>110</v>
      </c>
      <c r="D157" s="142" t="s">
        <v>111</v>
      </c>
      <c r="E157" s="432"/>
      <c r="F157" s="432"/>
      <c r="G157" s="432"/>
      <c r="H157" s="411"/>
      <c r="I157" s="438"/>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row>
    <row r="158" spans="1:47" s="169" customFormat="1" ht="24.75" customHeight="1" x14ac:dyDescent="0.2">
      <c r="A158" s="472"/>
      <c r="B158" s="498"/>
      <c r="C158" s="141" t="s">
        <v>94</v>
      </c>
      <c r="D158" s="142" t="s">
        <v>95</v>
      </c>
      <c r="E158" s="432"/>
      <c r="F158" s="432"/>
      <c r="G158" s="432"/>
      <c r="H158" s="411"/>
      <c r="I158" s="438"/>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row>
    <row r="159" spans="1:47" s="169" customFormat="1" ht="24.75" customHeight="1" x14ac:dyDescent="0.2">
      <c r="A159" s="472"/>
      <c r="B159" s="498"/>
      <c r="C159" s="141" t="s">
        <v>108</v>
      </c>
      <c r="D159" s="142" t="s">
        <v>109</v>
      </c>
      <c r="E159" s="432"/>
      <c r="F159" s="432"/>
      <c r="G159" s="432"/>
      <c r="H159" s="411"/>
      <c r="I159" s="438"/>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row>
    <row r="160" spans="1:47" s="169" customFormat="1" ht="24.75" customHeight="1" x14ac:dyDescent="0.2">
      <c r="A160" s="472"/>
      <c r="B160" s="498"/>
      <c r="C160" s="141" t="s">
        <v>468</v>
      </c>
      <c r="D160" s="142" t="s">
        <v>469</v>
      </c>
      <c r="E160" s="432"/>
      <c r="F160" s="432"/>
      <c r="G160" s="584"/>
      <c r="H160" s="411"/>
      <c r="I160" s="438"/>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row>
    <row r="161" spans="1:47" s="169" customFormat="1" ht="24.75" customHeight="1" x14ac:dyDescent="0.2">
      <c r="A161" s="472"/>
      <c r="B161" s="498"/>
      <c r="C161" s="141" t="s">
        <v>461</v>
      </c>
      <c r="D161" s="142" t="s">
        <v>2934</v>
      </c>
      <c r="E161" s="432"/>
      <c r="F161" s="432"/>
      <c r="G161" s="171" t="s">
        <v>11</v>
      </c>
      <c r="H161" s="411"/>
      <c r="I161" s="438"/>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row>
    <row r="162" spans="1:47" s="169" customFormat="1" ht="24.75" customHeight="1" x14ac:dyDescent="0.2">
      <c r="A162" s="472"/>
      <c r="B162" s="498"/>
      <c r="C162" s="141" t="s">
        <v>482</v>
      </c>
      <c r="D162" s="142" t="s">
        <v>483</v>
      </c>
      <c r="E162" s="432"/>
      <c r="F162" s="432"/>
      <c r="G162" s="171" t="s">
        <v>14</v>
      </c>
      <c r="H162" s="411"/>
      <c r="I162" s="438"/>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row>
    <row r="163" spans="1:47" s="169" customFormat="1" ht="24.75" customHeight="1" thickBot="1" x14ac:dyDescent="0.25">
      <c r="A163" s="472"/>
      <c r="B163" s="498"/>
      <c r="C163" s="172" t="s">
        <v>604</v>
      </c>
      <c r="D163" s="163" t="s">
        <v>605</v>
      </c>
      <c r="E163" s="432"/>
      <c r="F163" s="432"/>
      <c r="G163" s="173" t="s">
        <v>11</v>
      </c>
      <c r="H163" s="411"/>
      <c r="I163" s="438"/>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row>
    <row r="164" spans="1:47" ht="24.75" customHeight="1" x14ac:dyDescent="0.3">
      <c r="A164" s="488" t="s">
        <v>2945</v>
      </c>
      <c r="B164" s="692" t="s">
        <v>1205</v>
      </c>
      <c r="C164" s="136" t="s">
        <v>156</v>
      </c>
      <c r="D164" s="131" t="s">
        <v>157</v>
      </c>
      <c r="E164" s="416" t="s">
        <v>3116</v>
      </c>
      <c r="F164" s="416" t="s">
        <v>2878</v>
      </c>
      <c r="G164" s="416" t="s">
        <v>6</v>
      </c>
      <c r="H164" s="440">
        <v>8</v>
      </c>
      <c r="I164" s="506">
        <v>6600</v>
      </c>
    </row>
    <row r="165" spans="1:47" ht="24.75" customHeight="1" x14ac:dyDescent="0.3">
      <c r="A165" s="489"/>
      <c r="B165" s="693"/>
      <c r="C165" s="138" t="s">
        <v>196</v>
      </c>
      <c r="D165" s="133" t="s">
        <v>197</v>
      </c>
      <c r="E165" s="417"/>
      <c r="F165" s="417"/>
      <c r="G165" s="417"/>
      <c r="H165" s="441"/>
      <c r="I165" s="507"/>
    </row>
    <row r="166" spans="1:47" ht="24.75" customHeight="1" x14ac:dyDescent="0.3">
      <c r="A166" s="489"/>
      <c r="B166" s="693"/>
      <c r="C166" s="138" t="s">
        <v>370</v>
      </c>
      <c r="D166" s="133" t="s">
        <v>371</v>
      </c>
      <c r="E166" s="417"/>
      <c r="F166" s="417"/>
      <c r="G166" s="417"/>
      <c r="H166" s="441"/>
      <c r="I166" s="507"/>
    </row>
    <row r="167" spans="1:47" ht="24.75" customHeight="1" x14ac:dyDescent="0.3">
      <c r="A167" s="489"/>
      <c r="B167" s="693"/>
      <c r="C167" s="138" t="s">
        <v>372</v>
      </c>
      <c r="D167" s="133" t="s">
        <v>373</v>
      </c>
      <c r="E167" s="417"/>
      <c r="F167" s="417"/>
      <c r="G167" s="417"/>
      <c r="H167" s="441"/>
      <c r="I167" s="507"/>
    </row>
    <row r="168" spans="1:47" ht="24.75" customHeight="1" x14ac:dyDescent="0.3">
      <c r="A168" s="489"/>
      <c r="B168" s="693"/>
      <c r="C168" s="138" t="s">
        <v>374</v>
      </c>
      <c r="D168" s="133" t="s">
        <v>375</v>
      </c>
      <c r="E168" s="417"/>
      <c r="F168" s="417"/>
      <c r="G168" s="417"/>
      <c r="H168" s="441"/>
      <c r="I168" s="507"/>
    </row>
    <row r="169" spans="1:47" ht="24.75" customHeight="1" x14ac:dyDescent="0.3">
      <c r="A169" s="489"/>
      <c r="B169" s="693"/>
      <c r="C169" s="138" t="s">
        <v>376</v>
      </c>
      <c r="D169" s="133" t="s">
        <v>377</v>
      </c>
      <c r="E169" s="417"/>
      <c r="F169" s="417"/>
      <c r="G169" s="417"/>
      <c r="H169" s="441"/>
      <c r="I169" s="507"/>
    </row>
    <row r="170" spans="1:47" ht="24.75" customHeight="1" thickBot="1" x14ac:dyDescent="0.35">
      <c r="A170" s="489"/>
      <c r="B170" s="693"/>
      <c r="C170" s="156" t="s">
        <v>148</v>
      </c>
      <c r="D170" s="156" t="s">
        <v>149</v>
      </c>
      <c r="E170" s="417"/>
      <c r="F170" s="417"/>
      <c r="G170" s="417"/>
      <c r="H170" s="441"/>
      <c r="I170" s="507"/>
    </row>
    <row r="171" spans="1:47" ht="24.75" customHeight="1" x14ac:dyDescent="0.3">
      <c r="A171" s="488" t="s">
        <v>2947</v>
      </c>
      <c r="B171" s="692" t="s">
        <v>2946</v>
      </c>
      <c r="C171" s="157" t="s">
        <v>196</v>
      </c>
      <c r="D171" s="157" t="s">
        <v>197</v>
      </c>
      <c r="E171" s="416" t="s">
        <v>2948</v>
      </c>
      <c r="F171" s="416" t="s">
        <v>2878</v>
      </c>
      <c r="G171" s="416" t="s">
        <v>6</v>
      </c>
      <c r="H171" s="440">
        <v>8</v>
      </c>
      <c r="I171" s="506">
        <v>4200</v>
      </c>
    </row>
    <row r="172" spans="1:47" ht="24.75" customHeight="1" x14ac:dyDescent="0.3">
      <c r="A172" s="489"/>
      <c r="B172" s="693"/>
      <c r="C172" s="155" t="s">
        <v>148</v>
      </c>
      <c r="D172" s="155" t="s">
        <v>149</v>
      </c>
      <c r="E172" s="417"/>
      <c r="F172" s="417"/>
      <c r="G172" s="417"/>
      <c r="H172" s="441"/>
      <c r="I172" s="507"/>
    </row>
    <row r="173" spans="1:47" ht="24.75" customHeight="1" x14ac:dyDescent="0.3">
      <c r="A173" s="489"/>
      <c r="B173" s="693"/>
      <c r="C173" s="155" t="s">
        <v>370</v>
      </c>
      <c r="D173" s="155" t="s">
        <v>1507</v>
      </c>
      <c r="E173" s="417"/>
      <c r="F173" s="417"/>
      <c r="G173" s="417"/>
      <c r="H173" s="441"/>
      <c r="I173" s="507"/>
    </row>
    <row r="174" spans="1:47" ht="24.75" customHeight="1" thickBot="1" x14ac:dyDescent="0.35">
      <c r="A174" s="505"/>
      <c r="B174" s="694"/>
      <c r="C174" s="158" t="s">
        <v>376</v>
      </c>
      <c r="D174" s="158" t="s">
        <v>3117</v>
      </c>
      <c r="E174" s="418"/>
      <c r="F174" s="418"/>
      <c r="G174" s="418"/>
      <c r="H174" s="442"/>
      <c r="I174" s="508"/>
    </row>
    <row r="175" spans="1:47" ht="24.75" customHeight="1" x14ac:dyDescent="0.3">
      <c r="A175" s="488" t="s">
        <v>956</v>
      </c>
      <c r="B175" s="497" t="s">
        <v>1206</v>
      </c>
      <c r="C175" s="136" t="s">
        <v>112</v>
      </c>
      <c r="D175" s="131" t="s">
        <v>113</v>
      </c>
      <c r="E175" s="137" t="s">
        <v>114</v>
      </c>
      <c r="F175" s="416" t="s">
        <v>2873</v>
      </c>
      <c r="G175" s="416" t="s">
        <v>6</v>
      </c>
      <c r="H175" s="440">
        <v>8</v>
      </c>
      <c r="I175" s="506">
        <v>4400</v>
      </c>
    </row>
    <row r="176" spans="1:47" ht="24.75" customHeight="1" x14ac:dyDescent="0.3">
      <c r="A176" s="489"/>
      <c r="B176" s="498"/>
      <c r="C176" s="138" t="s">
        <v>119</v>
      </c>
      <c r="D176" s="133" t="s">
        <v>120</v>
      </c>
      <c r="E176" s="139" t="s">
        <v>5</v>
      </c>
      <c r="F176" s="417"/>
      <c r="G176" s="417"/>
      <c r="H176" s="441"/>
      <c r="I176" s="507"/>
    </row>
    <row r="177" spans="1:9" ht="24.75" customHeight="1" x14ac:dyDescent="0.3">
      <c r="A177" s="489"/>
      <c r="B177" s="498"/>
      <c r="C177" s="138" t="s">
        <v>378</v>
      </c>
      <c r="D177" s="133" t="s">
        <v>379</v>
      </c>
      <c r="E177" s="501" t="s">
        <v>31</v>
      </c>
      <c r="F177" s="417"/>
      <c r="G177" s="417"/>
      <c r="H177" s="441"/>
      <c r="I177" s="507"/>
    </row>
    <row r="178" spans="1:9" ht="24.75" customHeight="1" x14ac:dyDescent="0.3">
      <c r="A178" s="489"/>
      <c r="B178" s="498"/>
      <c r="C178" s="138" t="s">
        <v>382</v>
      </c>
      <c r="D178" s="133" t="s">
        <v>383</v>
      </c>
      <c r="E178" s="417"/>
      <c r="F178" s="417"/>
      <c r="G178" s="417"/>
      <c r="H178" s="441"/>
      <c r="I178" s="507"/>
    </row>
    <row r="179" spans="1:9" ht="24.75" customHeight="1" x14ac:dyDescent="0.3">
      <c r="A179" s="489"/>
      <c r="B179" s="498"/>
      <c r="C179" s="138" t="s">
        <v>433</v>
      </c>
      <c r="D179" s="133" t="s">
        <v>434</v>
      </c>
      <c r="E179" s="417"/>
      <c r="F179" s="417"/>
      <c r="G179" s="540"/>
      <c r="H179" s="441"/>
      <c r="I179" s="507"/>
    </row>
    <row r="180" spans="1:9" ht="24.75" customHeight="1" thickBot="1" x14ac:dyDescent="0.35">
      <c r="A180" s="505"/>
      <c r="B180" s="499"/>
      <c r="C180" s="140" t="s">
        <v>437</v>
      </c>
      <c r="D180" s="135" t="s">
        <v>438</v>
      </c>
      <c r="E180" s="418"/>
      <c r="F180" s="418"/>
      <c r="G180" s="144" t="s">
        <v>11</v>
      </c>
      <c r="H180" s="442"/>
      <c r="I180" s="508"/>
    </row>
    <row r="181" spans="1:9" ht="24.75" customHeight="1" x14ac:dyDescent="0.3">
      <c r="A181" s="488" t="s">
        <v>1433</v>
      </c>
      <c r="B181" s="490" t="s">
        <v>1434</v>
      </c>
      <c r="C181" s="136" t="s">
        <v>112</v>
      </c>
      <c r="D181" s="131" t="s">
        <v>113</v>
      </c>
      <c r="E181" s="416" t="s">
        <v>1612</v>
      </c>
      <c r="F181" s="416" t="s">
        <v>1437</v>
      </c>
      <c r="G181" s="416" t="s">
        <v>6</v>
      </c>
      <c r="H181" s="440">
        <v>1</v>
      </c>
      <c r="I181" s="506">
        <v>1020</v>
      </c>
    </row>
    <row r="182" spans="1:9" ht="24.75" customHeight="1" x14ac:dyDescent="0.3">
      <c r="A182" s="489"/>
      <c r="B182" s="491"/>
      <c r="C182" s="138" t="s">
        <v>378</v>
      </c>
      <c r="D182" s="133" t="s">
        <v>379</v>
      </c>
      <c r="E182" s="417"/>
      <c r="F182" s="417"/>
      <c r="G182" s="417"/>
      <c r="H182" s="441"/>
      <c r="I182" s="507"/>
    </row>
    <row r="183" spans="1:9" ht="24.75" customHeight="1" x14ac:dyDescent="0.3">
      <c r="A183" s="489"/>
      <c r="B183" s="491"/>
      <c r="C183" s="138" t="s">
        <v>1475</v>
      </c>
      <c r="D183" s="138" t="s">
        <v>1435</v>
      </c>
      <c r="E183" s="417"/>
      <c r="F183" s="417"/>
      <c r="G183" s="417"/>
      <c r="H183" s="441"/>
      <c r="I183" s="507"/>
    </row>
    <row r="184" spans="1:9" ht="24.75" customHeight="1" thickBot="1" x14ac:dyDescent="0.35">
      <c r="A184" s="505"/>
      <c r="B184" s="515"/>
      <c r="C184" s="140" t="s">
        <v>1476</v>
      </c>
      <c r="D184" s="135" t="s">
        <v>1436</v>
      </c>
      <c r="E184" s="418"/>
      <c r="F184" s="418"/>
      <c r="G184" s="418"/>
      <c r="H184" s="442"/>
      <c r="I184" s="508"/>
    </row>
    <row r="185" spans="1:9" ht="24.75" customHeight="1" x14ac:dyDescent="0.3">
      <c r="A185" s="488" t="s">
        <v>1438</v>
      </c>
      <c r="B185" s="490" t="s">
        <v>1439</v>
      </c>
      <c r="C185" s="136" t="s">
        <v>9</v>
      </c>
      <c r="D185" s="131" t="s">
        <v>10</v>
      </c>
      <c r="E185" s="416" t="s">
        <v>1613</v>
      </c>
      <c r="F185" s="416" t="s">
        <v>1616</v>
      </c>
      <c r="G185" s="137" t="e">
        <f>VLOOKUP(C185,Прейскурант!A:D,6,FALSE)</f>
        <v>#REF!</v>
      </c>
      <c r="H185" s="410">
        <v>1</v>
      </c>
      <c r="I185" s="506">
        <v>3200</v>
      </c>
    </row>
    <row r="186" spans="1:9" ht="24.75" customHeight="1" x14ac:dyDescent="0.3">
      <c r="A186" s="489"/>
      <c r="B186" s="491"/>
      <c r="C186" s="138" t="s">
        <v>86</v>
      </c>
      <c r="D186" s="133" t="s">
        <v>87</v>
      </c>
      <c r="E186" s="417"/>
      <c r="F186" s="417"/>
      <c r="G186" s="501" t="e">
        <f>VLOOKUP(C186,Прейскурант!A:D,6,FALSE)</f>
        <v>#REF!</v>
      </c>
      <c r="H186" s="411"/>
      <c r="I186" s="507"/>
    </row>
    <row r="187" spans="1:9" ht="24.75" customHeight="1" x14ac:dyDescent="0.3">
      <c r="A187" s="489"/>
      <c r="B187" s="491"/>
      <c r="C187" s="138" t="s">
        <v>84</v>
      </c>
      <c r="D187" s="133" t="s">
        <v>85</v>
      </c>
      <c r="E187" s="417"/>
      <c r="F187" s="417"/>
      <c r="G187" s="417"/>
      <c r="H187" s="411"/>
      <c r="I187" s="507"/>
    </row>
    <row r="188" spans="1:9" ht="24.75" customHeight="1" x14ac:dyDescent="0.3">
      <c r="A188" s="489"/>
      <c r="B188" s="491"/>
      <c r="C188" s="138" t="s">
        <v>54</v>
      </c>
      <c r="D188" s="133" t="s">
        <v>55</v>
      </c>
      <c r="E188" s="417"/>
      <c r="F188" s="417"/>
      <c r="G188" s="417"/>
      <c r="H188" s="411"/>
      <c r="I188" s="507"/>
    </row>
    <row r="189" spans="1:9" ht="24.75" customHeight="1" x14ac:dyDescent="0.3">
      <c r="A189" s="489"/>
      <c r="B189" s="491"/>
      <c r="C189" s="138" t="s">
        <v>56</v>
      </c>
      <c r="D189" s="133" t="s">
        <v>57</v>
      </c>
      <c r="E189" s="417"/>
      <c r="F189" s="417"/>
      <c r="G189" s="417"/>
      <c r="H189" s="411"/>
      <c r="I189" s="507"/>
    </row>
    <row r="190" spans="1:9" ht="24.75" customHeight="1" x14ac:dyDescent="0.3">
      <c r="A190" s="489"/>
      <c r="B190" s="491"/>
      <c r="C190" s="138" t="s">
        <v>74</v>
      </c>
      <c r="D190" s="133" t="s">
        <v>75</v>
      </c>
      <c r="E190" s="417"/>
      <c r="F190" s="417"/>
      <c r="G190" s="417"/>
      <c r="H190" s="411"/>
      <c r="I190" s="507"/>
    </row>
    <row r="191" spans="1:9" ht="24.75" customHeight="1" x14ac:dyDescent="0.3">
      <c r="A191" s="489"/>
      <c r="B191" s="491"/>
      <c r="C191" s="138" t="s">
        <v>90</v>
      </c>
      <c r="D191" s="133" t="s">
        <v>91</v>
      </c>
      <c r="E191" s="417"/>
      <c r="F191" s="417"/>
      <c r="G191" s="417"/>
      <c r="H191" s="411"/>
      <c r="I191" s="507"/>
    </row>
    <row r="192" spans="1:9" ht="24.75" customHeight="1" thickBot="1" x14ac:dyDescent="0.35">
      <c r="A192" s="505"/>
      <c r="B192" s="515"/>
      <c r="C192" s="174" t="s">
        <v>1407</v>
      </c>
      <c r="D192" s="135" t="s">
        <v>1408</v>
      </c>
      <c r="E192" s="418"/>
      <c r="F192" s="418"/>
      <c r="G192" s="418"/>
      <c r="H192" s="412"/>
      <c r="I192" s="508"/>
    </row>
    <row r="193" spans="1:47" ht="24.75" customHeight="1" x14ac:dyDescent="0.3">
      <c r="A193" s="488" t="s">
        <v>957</v>
      </c>
      <c r="B193" s="490" t="s">
        <v>1384</v>
      </c>
      <c r="C193" s="136" t="s">
        <v>388</v>
      </c>
      <c r="D193" s="136" t="s">
        <v>389</v>
      </c>
      <c r="E193" s="416" t="s">
        <v>31</v>
      </c>
      <c r="F193" s="416" t="s">
        <v>1385</v>
      </c>
      <c r="G193" s="416" t="s">
        <v>6</v>
      </c>
      <c r="H193" s="440">
        <v>1</v>
      </c>
      <c r="I193" s="506">
        <v>3100</v>
      </c>
    </row>
    <row r="194" spans="1:47" ht="24.75" customHeight="1" x14ac:dyDescent="0.3">
      <c r="A194" s="489"/>
      <c r="B194" s="491"/>
      <c r="C194" s="138" t="s">
        <v>386</v>
      </c>
      <c r="D194" s="133" t="s">
        <v>387</v>
      </c>
      <c r="E194" s="417"/>
      <c r="F194" s="417"/>
      <c r="G194" s="417"/>
      <c r="H194" s="441"/>
      <c r="I194" s="507"/>
    </row>
    <row r="195" spans="1:47" ht="24.75" customHeight="1" thickBot="1" x14ac:dyDescent="0.35">
      <c r="A195" s="489"/>
      <c r="B195" s="491"/>
      <c r="C195" s="145" t="s">
        <v>598</v>
      </c>
      <c r="D195" s="146" t="s">
        <v>599</v>
      </c>
      <c r="E195" s="417"/>
      <c r="F195" s="417"/>
      <c r="G195" s="417"/>
      <c r="H195" s="441"/>
      <c r="I195" s="507"/>
    </row>
    <row r="196" spans="1:47" ht="24.75" customHeight="1" x14ac:dyDescent="0.3">
      <c r="A196" s="488" t="s">
        <v>2784</v>
      </c>
      <c r="B196" s="490" t="s">
        <v>2783</v>
      </c>
      <c r="C196" s="136" t="s">
        <v>258</v>
      </c>
      <c r="D196" s="131" t="s">
        <v>259</v>
      </c>
      <c r="E196" s="416" t="s">
        <v>248</v>
      </c>
      <c r="F196" s="416" t="s">
        <v>249</v>
      </c>
      <c r="G196" s="416" t="s">
        <v>2785</v>
      </c>
      <c r="H196" s="440">
        <v>8</v>
      </c>
      <c r="I196" s="506">
        <v>7300</v>
      </c>
    </row>
    <row r="197" spans="1:47" ht="24.75" customHeight="1" x14ac:dyDescent="0.3">
      <c r="A197" s="489"/>
      <c r="B197" s="491"/>
      <c r="C197" s="138" t="s">
        <v>260</v>
      </c>
      <c r="D197" s="133" t="s">
        <v>261</v>
      </c>
      <c r="E197" s="417"/>
      <c r="F197" s="417"/>
      <c r="G197" s="417"/>
      <c r="H197" s="441"/>
      <c r="I197" s="507"/>
    </row>
    <row r="198" spans="1:47" ht="24.75" customHeight="1" x14ac:dyDescent="0.3">
      <c r="A198" s="489"/>
      <c r="B198" s="491"/>
      <c r="C198" s="138" t="s">
        <v>421</v>
      </c>
      <c r="D198" s="133" t="s">
        <v>422</v>
      </c>
      <c r="E198" s="417"/>
      <c r="F198" s="417"/>
      <c r="G198" s="417"/>
      <c r="H198" s="441"/>
      <c r="I198" s="507"/>
    </row>
    <row r="199" spans="1:47" ht="24.75" customHeight="1" thickBot="1" x14ac:dyDescent="0.35">
      <c r="A199" s="505"/>
      <c r="B199" s="515"/>
      <c r="C199" s="140" t="s">
        <v>1596</v>
      </c>
      <c r="D199" s="135" t="s">
        <v>1595</v>
      </c>
      <c r="E199" s="418"/>
      <c r="F199" s="418"/>
      <c r="G199" s="418"/>
      <c r="H199" s="442"/>
      <c r="I199" s="508"/>
    </row>
    <row r="200" spans="1:47" s="169" customFormat="1" ht="24.75" customHeight="1" x14ac:dyDescent="0.2">
      <c r="A200" s="472" t="s">
        <v>958</v>
      </c>
      <c r="B200" s="498" t="s">
        <v>959</v>
      </c>
      <c r="C200" s="175" t="s">
        <v>9</v>
      </c>
      <c r="D200" s="176" t="s">
        <v>2890</v>
      </c>
      <c r="E200" s="432" t="s">
        <v>5</v>
      </c>
      <c r="F200" s="432" t="s">
        <v>1394</v>
      </c>
      <c r="G200" s="432" t="s">
        <v>8</v>
      </c>
      <c r="H200" s="411">
        <v>1</v>
      </c>
      <c r="I200" s="438">
        <v>4770</v>
      </c>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row>
    <row r="201" spans="1:47" s="169" customFormat="1" ht="24.75" customHeight="1" x14ac:dyDescent="0.2">
      <c r="A201" s="472"/>
      <c r="B201" s="498"/>
      <c r="C201" s="141" t="s">
        <v>12</v>
      </c>
      <c r="D201" s="142" t="s">
        <v>2892</v>
      </c>
      <c r="E201" s="584"/>
      <c r="F201" s="432"/>
      <c r="G201" s="584"/>
      <c r="H201" s="411"/>
      <c r="I201" s="438"/>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row>
    <row r="202" spans="1:47" s="169" customFormat="1" ht="24.75" customHeight="1" x14ac:dyDescent="0.2">
      <c r="A202" s="472"/>
      <c r="B202" s="498"/>
      <c r="C202" s="141" t="s">
        <v>140</v>
      </c>
      <c r="D202" s="142" t="s">
        <v>141</v>
      </c>
      <c r="E202" s="583" t="s">
        <v>31</v>
      </c>
      <c r="F202" s="432"/>
      <c r="G202" s="583" t="s">
        <v>6</v>
      </c>
      <c r="H202" s="411"/>
      <c r="I202" s="438"/>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row>
    <row r="203" spans="1:47" s="169" customFormat="1" ht="24.75" customHeight="1" x14ac:dyDescent="0.2">
      <c r="A203" s="472"/>
      <c r="B203" s="498"/>
      <c r="C203" s="141" t="s">
        <v>142</v>
      </c>
      <c r="D203" s="142" t="s">
        <v>143</v>
      </c>
      <c r="E203" s="432"/>
      <c r="F203" s="432"/>
      <c r="G203" s="432"/>
      <c r="H203" s="411"/>
      <c r="I203" s="438"/>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row>
    <row r="204" spans="1:47" s="169" customFormat="1" ht="24.75" customHeight="1" x14ac:dyDescent="0.2">
      <c r="A204" s="472"/>
      <c r="B204" s="498"/>
      <c r="C204" s="141" t="s">
        <v>169</v>
      </c>
      <c r="D204" s="142" t="s">
        <v>166</v>
      </c>
      <c r="E204" s="432"/>
      <c r="F204" s="432"/>
      <c r="G204" s="432"/>
      <c r="H204" s="411"/>
      <c r="I204" s="438"/>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row>
    <row r="205" spans="1:47" s="169" customFormat="1" ht="24.75" customHeight="1" x14ac:dyDescent="0.2">
      <c r="A205" s="472"/>
      <c r="B205" s="498"/>
      <c r="C205" s="141" t="s">
        <v>175</v>
      </c>
      <c r="D205" s="142" t="s">
        <v>176</v>
      </c>
      <c r="E205" s="432"/>
      <c r="F205" s="432"/>
      <c r="G205" s="432"/>
      <c r="H205" s="411"/>
      <c r="I205" s="438"/>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row>
    <row r="206" spans="1:47" s="169" customFormat="1" ht="24.75" customHeight="1" x14ac:dyDescent="0.2">
      <c r="A206" s="472"/>
      <c r="B206" s="498"/>
      <c r="C206" s="141" t="s">
        <v>170</v>
      </c>
      <c r="D206" s="142" t="s">
        <v>171</v>
      </c>
      <c r="E206" s="432"/>
      <c r="F206" s="432"/>
      <c r="G206" s="432"/>
      <c r="H206" s="411"/>
      <c r="I206" s="438"/>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row>
    <row r="207" spans="1:47" s="169" customFormat="1" ht="24.75" customHeight="1" x14ac:dyDescent="0.2">
      <c r="A207" s="472"/>
      <c r="B207" s="498"/>
      <c r="C207" s="141" t="s">
        <v>179</v>
      </c>
      <c r="D207" s="142" t="s">
        <v>180</v>
      </c>
      <c r="E207" s="432"/>
      <c r="F207" s="432"/>
      <c r="G207" s="432"/>
      <c r="H207" s="411"/>
      <c r="I207" s="438"/>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row>
    <row r="208" spans="1:47" s="169" customFormat="1" ht="24.75" customHeight="1" x14ac:dyDescent="0.2">
      <c r="A208" s="472"/>
      <c r="B208" s="498"/>
      <c r="C208" s="141" t="s">
        <v>190</v>
      </c>
      <c r="D208" s="142" t="s">
        <v>191</v>
      </c>
      <c r="E208" s="432"/>
      <c r="F208" s="432"/>
      <c r="G208" s="432"/>
      <c r="H208" s="411"/>
      <c r="I208" s="438"/>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row>
    <row r="209" spans="1:47" s="169" customFormat="1" ht="24.75" customHeight="1" thickBot="1" x14ac:dyDescent="0.25">
      <c r="A209" s="473"/>
      <c r="B209" s="499"/>
      <c r="C209" s="177" t="s">
        <v>192</v>
      </c>
      <c r="D209" s="178" t="s">
        <v>193</v>
      </c>
      <c r="E209" s="433"/>
      <c r="F209" s="433"/>
      <c r="G209" s="433"/>
      <c r="H209" s="412"/>
      <c r="I209" s="439"/>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row>
    <row r="210" spans="1:47" ht="24.75" customHeight="1" x14ac:dyDescent="0.3">
      <c r="A210" s="591" t="s">
        <v>960</v>
      </c>
      <c r="B210" s="593" t="s">
        <v>961</v>
      </c>
      <c r="C210" s="130" t="s">
        <v>295</v>
      </c>
      <c r="D210" s="131" t="s">
        <v>296</v>
      </c>
      <c r="E210" s="416" t="s">
        <v>31</v>
      </c>
      <c r="F210" s="416" t="s">
        <v>1385</v>
      </c>
      <c r="G210" s="416" t="s">
        <v>6</v>
      </c>
      <c r="H210" s="416">
        <v>1</v>
      </c>
      <c r="I210" s="506">
        <v>2800</v>
      </c>
    </row>
    <row r="211" spans="1:47" ht="24.75" customHeight="1" x14ac:dyDescent="0.3">
      <c r="A211" s="509"/>
      <c r="B211" s="594"/>
      <c r="C211" s="132" t="s">
        <v>297</v>
      </c>
      <c r="D211" s="133" t="s">
        <v>298</v>
      </c>
      <c r="E211" s="417"/>
      <c r="F211" s="417"/>
      <c r="G211" s="417"/>
      <c r="H211" s="417"/>
      <c r="I211" s="507"/>
    </row>
    <row r="212" spans="1:47" ht="24.75" customHeight="1" x14ac:dyDescent="0.3">
      <c r="A212" s="509"/>
      <c r="B212" s="594"/>
      <c r="C212" s="132" t="s">
        <v>299</v>
      </c>
      <c r="D212" s="133" t="s">
        <v>300</v>
      </c>
      <c r="E212" s="417"/>
      <c r="F212" s="417"/>
      <c r="G212" s="417"/>
      <c r="H212" s="417"/>
      <c r="I212" s="507"/>
    </row>
    <row r="213" spans="1:47" ht="24.75" customHeight="1" x14ac:dyDescent="0.3">
      <c r="A213" s="509"/>
      <c r="B213" s="594"/>
      <c r="C213" s="132" t="s">
        <v>305</v>
      </c>
      <c r="D213" s="133" t="s">
        <v>306</v>
      </c>
      <c r="E213" s="417"/>
      <c r="F213" s="417"/>
      <c r="G213" s="417"/>
      <c r="H213" s="417"/>
      <c r="I213" s="507"/>
    </row>
    <row r="214" spans="1:47" ht="24.75" customHeight="1" thickBot="1" x14ac:dyDescent="0.35">
      <c r="A214" s="592"/>
      <c r="B214" s="595"/>
      <c r="C214" s="134" t="s">
        <v>307</v>
      </c>
      <c r="D214" s="135" t="s">
        <v>308</v>
      </c>
      <c r="E214" s="418"/>
      <c r="F214" s="418"/>
      <c r="G214" s="418"/>
      <c r="H214" s="418"/>
      <c r="I214" s="508"/>
    </row>
    <row r="215" spans="1:47" ht="24.75" customHeight="1" x14ac:dyDescent="0.3">
      <c r="A215" s="496" t="s">
        <v>962</v>
      </c>
      <c r="B215" s="497" t="s">
        <v>963</v>
      </c>
      <c r="C215" s="168" t="s">
        <v>295</v>
      </c>
      <c r="D215" s="162" t="s">
        <v>296</v>
      </c>
      <c r="E215" s="431" t="s">
        <v>31</v>
      </c>
      <c r="F215" s="431" t="s">
        <v>1385</v>
      </c>
      <c r="G215" s="431" t="s">
        <v>6</v>
      </c>
      <c r="H215" s="410">
        <v>5</v>
      </c>
      <c r="I215" s="437">
        <v>5960</v>
      </c>
    </row>
    <row r="216" spans="1:47" ht="24.75" customHeight="1" x14ac:dyDescent="0.3">
      <c r="A216" s="472"/>
      <c r="B216" s="498"/>
      <c r="C216" s="141" t="s">
        <v>297</v>
      </c>
      <c r="D216" s="142" t="s">
        <v>298</v>
      </c>
      <c r="E216" s="432"/>
      <c r="F216" s="432"/>
      <c r="G216" s="432"/>
      <c r="H216" s="411"/>
      <c r="I216" s="438"/>
    </row>
    <row r="217" spans="1:47" ht="24.75" customHeight="1" x14ac:dyDescent="0.3">
      <c r="A217" s="472"/>
      <c r="B217" s="498"/>
      <c r="C217" s="141" t="s">
        <v>299</v>
      </c>
      <c r="D217" s="142" t="s">
        <v>300</v>
      </c>
      <c r="E217" s="432"/>
      <c r="F217" s="432"/>
      <c r="G217" s="432"/>
      <c r="H217" s="411"/>
      <c r="I217" s="438"/>
    </row>
    <row r="218" spans="1:47" ht="24.75" customHeight="1" x14ac:dyDescent="0.3">
      <c r="A218" s="472"/>
      <c r="B218" s="498"/>
      <c r="C218" s="141" t="s">
        <v>307</v>
      </c>
      <c r="D218" s="142" t="s">
        <v>308</v>
      </c>
      <c r="E218" s="432"/>
      <c r="F218" s="432"/>
      <c r="G218" s="432"/>
      <c r="H218" s="411"/>
      <c r="I218" s="438"/>
    </row>
    <row r="219" spans="1:47" ht="24.75" customHeight="1" x14ac:dyDescent="0.3">
      <c r="A219" s="472"/>
      <c r="B219" s="498"/>
      <c r="C219" s="141" t="s">
        <v>311</v>
      </c>
      <c r="D219" s="142" t="s">
        <v>312</v>
      </c>
      <c r="E219" s="432"/>
      <c r="F219" s="432"/>
      <c r="G219" s="432"/>
      <c r="H219" s="411"/>
      <c r="I219" s="438"/>
    </row>
    <row r="220" spans="1:47" ht="24.75" customHeight="1" x14ac:dyDescent="0.3">
      <c r="A220" s="472"/>
      <c r="B220" s="498"/>
      <c r="C220" s="141" t="s">
        <v>305</v>
      </c>
      <c r="D220" s="142" t="s">
        <v>306</v>
      </c>
      <c r="E220" s="432"/>
      <c r="F220" s="432"/>
      <c r="G220" s="432"/>
      <c r="H220" s="411"/>
      <c r="I220" s="438"/>
    </row>
    <row r="221" spans="1:47" ht="24.75" customHeight="1" x14ac:dyDescent="0.3">
      <c r="A221" s="472"/>
      <c r="B221" s="498"/>
      <c r="C221" s="141" t="s">
        <v>309</v>
      </c>
      <c r="D221" s="142" t="s">
        <v>310</v>
      </c>
      <c r="E221" s="432"/>
      <c r="F221" s="432"/>
      <c r="G221" s="432"/>
      <c r="H221" s="411"/>
      <c r="I221" s="438"/>
    </row>
    <row r="222" spans="1:47" ht="24.75" customHeight="1" thickBot="1" x14ac:dyDescent="0.35">
      <c r="A222" s="473"/>
      <c r="B222" s="499"/>
      <c r="C222" s="177" t="s">
        <v>372</v>
      </c>
      <c r="D222" s="178" t="s">
        <v>373</v>
      </c>
      <c r="E222" s="433"/>
      <c r="F222" s="433"/>
      <c r="G222" s="433"/>
      <c r="H222" s="412"/>
      <c r="I222" s="439"/>
    </row>
    <row r="223" spans="1:47" ht="24.75" customHeight="1" x14ac:dyDescent="0.3">
      <c r="A223" s="446" t="s">
        <v>1440</v>
      </c>
      <c r="B223" s="537" t="s">
        <v>1442</v>
      </c>
      <c r="C223" s="179" t="s">
        <v>295</v>
      </c>
      <c r="D223" s="162" t="s">
        <v>1350</v>
      </c>
      <c r="E223" s="431" t="s">
        <v>31</v>
      </c>
      <c r="F223" s="431" t="s">
        <v>1385</v>
      </c>
      <c r="G223" s="431" t="s">
        <v>6</v>
      </c>
      <c r="H223" s="443">
        <v>1</v>
      </c>
      <c r="I223" s="437">
        <v>3150</v>
      </c>
      <c r="AM223" s="120"/>
      <c r="AN223" s="120"/>
      <c r="AO223" s="120"/>
      <c r="AP223" s="120"/>
      <c r="AQ223" s="120"/>
      <c r="AR223" s="120"/>
      <c r="AS223" s="120"/>
      <c r="AT223" s="120"/>
      <c r="AU223" s="120"/>
    </row>
    <row r="224" spans="1:47" ht="24.75" customHeight="1" x14ac:dyDescent="0.3">
      <c r="A224" s="447"/>
      <c r="B224" s="538"/>
      <c r="C224" s="180" t="s">
        <v>313</v>
      </c>
      <c r="D224" s="142" t="s">
        <v>314</v>
      </c>
      <c r="E224" s="432"/>
      <c r="F224" s="432"/>
      <c r="G224" s="432"/>
      <c r="H224" s="444"/>
      <c r="I224" s="438"/>
      <c r="AM224" s="120"/>
      <c r="AN224" s="120"/>
      <c r="AO224" s="120"/>
      <c r="AP224" s="120"/>
      <c r="AQ224" s="120"/>
      <c r="AR224" s="120"/>
      <c r="AS224" s="120"/>
      <c r="AT224" s="120"/>
      <c r="AU224" s="120"/>
    </row>
    <row r="225" spans="1:47" ht="24.75" customHeight="1" x14ac:dyDescent="0.3">
      <c r="A225" s="447"/>
      <c r="B225" s="538"/>
      <c r="C225" s="180" t="s">
        <v>315</v>
      </c>
      <c r="D225" s="163" t="s">
        <v>316</v>
      </c>
      <c r="E225" s="432"/>
      <c r="F225" s="432"/>
      <c r="G225" s="432"/>
      <c r="H225" s="444"/>
      <c r="I225" s="438"/>
      <c r="AM225" s="120"/>
      <c r="AN225" s="120"/>
      <c r="AO225" s="120"/>
      <c r="AP225" s="120"/>
      <c r="AQ225" s="120"/>
      <c r="AR225" s="120"/>
      <c r="AS225" s="120"/>
      <c r="AT225" s="120"/>
      <c r="AU225" s="120"/>
    </row>
    <row r="226" spans="1:47" ht="24.75" customHeight="1" x14ac:dyDescent="0.3">
      <c r="A226" s="447"/>
      <c r="B226" s="538"/>
      <c r="C226" s="180" t="s">
        <v>317</v>
      </c>
      <c r="D226" s="163" t="s">
        <v>318</v>
      </c>
      <c r="E226" s="432"/>
      <c r="F226" s="432"/>
      <c r="G226" s="432"/>
      <c r="H226" s="444"/>
      <c r="I226" s="438"/>
      <c r="AM226" s="120"/>
      <c r="AN226" s="120"/>
      <c r="AO226" s="120"/>
      <c r="AP226" s="120"/>
      <c r="AQ226" s="120"/>
      <c r="AR226" s="120"/>
      <c r="AS226" s="120"/>
      <c r="AT226" s="120"/>
      <c r="AU226" s="120"/>
    </row>
    <row r="227" spans="1:47" ht="24.75" customHeight="1" thickBot="1" x14ac:dyDescent="0.35">
      <c r="A227" s="448"/>
      <c r="B227" s="539"/>
      <c r="C227" s="180" t="s">
        <v>334</v>
      </c>
      <c r="D227" s="163" t="s">
        <v>1351</v>
      </c>
      <c r="E227" s="433"/>
      <c r="F227" s="433"/>
      <c r="G227" s="433"/>
      <c r="H227" s="445"/>
      <c r="I227" s="439"/>
      <c r="AM227" s="120"/>
      <c r="AN227" s="120"/>
      <c r="AO227" s="120"/>
      <c r="AP227" s="120"/>
      <c r="AQ227" s="120"/>
      <c r="AR227" s="120"/>
      <c r="AS227" s="120"/>
      <c r="AT227" s="120"/>
      <c r="AU227" s="120"/>
    </row>
    <row r="228" spans="1:47" s="169" customFormat="1" ht="24.75" customHeight="1" x14ac:dyDescent="0.2">
      <c r="A228" s="446" t="s">
        <v>1441</v>
      </c>
      <c r="B228" s="537" t="s">
        <v>1443</v>
      </c>
      <c r="C228" s="179" t="s">
        <v>295</v>
      </c>
      <c r="D228" s="162" t="s">
        <v>1350</v>
      </c>
      <c r="E228" s="431" t="s">
        <v>31</v>
      </c>
      <c r="F228" s="431" t="s">
        <v>1385</v>
      </c>
      <c r="G228" s="431" t="s">
        <v>6</v>
      </c>
      <c r="H228" s="443">
        <v>3</v>
      </c>
      <c r="I228" s="437">
        <v>6630</v>
      </c>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row>
    <row r="229" spans="1:47" s="169" customFormat="1" ht="24.75" customHeight="1" x14ac:dyDescent="0.2">
      <c r="A229" s="447"/>
      <c r="B229" s="538"/>
      <c r="C229" s="181" t="s">
        <v>315</v>
      </c>
      <c r="D229" s="176" t="s">
        <v>316</v>
      </c>
      <c r="E229" s="432"/>
      <c r="F229" s="432"/>
      <c r="G229" s="432"/>
      <c r="H229" s="444"/>
      <c r="I229" s="438"/>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row>
    <row r="230" spans="1:47" s="169" customFormat="1" ht="24.75" customHeight="1" x14ac:dyDescent="0.2">
      <c r="A230" s="447"/>
      <c r="B230" s="538"/>
      <c r="C230" s="180" t="s">
        <v>313</v>
      </c>
      <c r="D230" s="142" t="s">
        <v>314</v>
      </c>
      <c r="E230" s="432"/>
      <c r="F230" s="432"/>
      <c r="G230" s="432"/>
      <c r="H230" s="444"/>
      <c r="I230" s="438"/>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row>
    <row r="231" spans="1:47" s="169" customFormat="1" ht="24.75" customHeight="1" x14ac:dyDescent="0.2">
      <c r="A231" s="447"/>
      <c r="B231" s="538"/>
      <c r="C231" s="180" t="s">
        <v>320</v>
      </c>
      <c r="D231" s="163" t="s">
        <v>1349</v>
      </c>
      <c r="E231" s="432"/>
      <c r="F231" s="432"/>
      <c r="G231" s="432"/>
      <c r="H231" s="444"/>
      <c r="I231" s="438"/>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row>
    <row r="232" spans="1:47" s="169" customFormat="1" ht="24.75" customHeight="1" x14ac:dyDescent="0.2">
      <c r="A232" s="447"/>
      <c r="B232" s="538"/>
      <c r="C232" s="180" t="s">
        <v>317</v>
      </c>
      <c r="D232" s="163" t="s">
        <v>318</v>
      </c>
      <c r="E232" s="432"/>
      <c r="F232" s="432"/>
      <c r="G232" s="432"/>
      <c r="H232" s="444"/>
      <c r="I232" s="438"/>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row>
    <row r="233" spans="1:47" s="169" customFormat="1" ht="24.75" customHeight="1" x14ac:dyDescent="0.2">
      <c r="A233" s="447"/>
      <c r="B233" s="538"/>
      <c r="C233" s="180" t="s">
        <v>330</v>
      </c>
      <c r="D233" s="163" t="s">
        <v>331</v>
      </c>
      <c r="E233" s="432"/>
      <c r="F233" s="432"/>
      <c r="G233" s="432"/>
      <c r="H233" s="444"/>
      <c r="I233" s="438"/>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row>
    <row r="234" spans="1:47" s="169" customFormat="1" ht="24.75" customHeight="1" x14ac:dyDescent="0.2">
      <c r="A234" s="447"/>
      <c r="B234" s="538"/>
      <c r="C234" s="180" t="s">
        <v>363</v>
      </c>
      <c r="D234" s="163" t="s">
        <v>1352</v>
      </c>
      <c r="E234" s="432"/>
      <c r="F234" s="432"/>
      <c r="G234" s="432"/>
      <c r="H234" s="444"/>
      <c r="I234" s="438"/>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row>
    <row r="235" spans="1:47" s="169" customFormat="1" ht="24.75" customHeight="1" x14ac:dyDescent="0.2">
      <c r="A235" s="447"/>
      <c r="B235" s="538"/>
      <c r="C235" s="180" t="s">
        <v>334</v>
      </c>
      <c r="D235" s="163" t="s">
        <v>1351</v>
      </c>
      <c r="E235" s="432"/>
      <c r="F235" s="432"/>
      <c r="G235" s="432"/>
      <c r="H235" s="444"/>
      <c r="I235" s="438"/>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row>
    <row r="236" spans="1:47" s="169" customFormat="1" ht="24.75" customHeight="1" x14ac:dyDescent="0.2">
      <c r="A236" s="447"/>
      <c r="B236" s="538"/>
      <c r="C236" s="180" t="s">
        <v>326</v>
      </c>
      <c r="D236" s="163" t="s">
        <v>327</v>
      </c>
      <c r="E236" s="432"/>
      <c r="F236" s="432"/>
      <c r="G236" s="432"/>
      <c r="H236" s="444"/>
      <c r="I236" s="438"/>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row>
    <row r="237" spans="1:47" s="169" customFormat="1" ht="24.75" customHeight="1" thickBot="1" x14ac:dyDescent="0.25">
      <c r="A237" s="448"/>
      <c r="B237" s="539"/>
      <c r="C237" s="182" t="s">
        <v>324</v>
      </c>
      <c r="D237" s="178" t="s">
        <v>325</v>
      </c>
      <c r="E237" s="433"/>
      <c r="F237" s="433"/>
      <c r="G237" s="433"/>
      <c r="H237" s="445"/>
      <c r="I237" s="439"/>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row>
    <row r="238" spans="1:47" ht="24.75" customHeight="1" x14ac:dyDescent="0.3">
      <c r="A238" s="446" t="s">
        <v>1348</v>
      </c>
      <c r="B238" s="537" t="s">
        <v>1347</v>
      </c>
      <c r="C238" s="183" t="s">
        <v>313</v>
      </c>
      <c r="D238" s="162" t="s">
        <v>314</v>
      </c>
      <c r="E238" s="431" t="s">
        <v>31</v>
      </c>
      <c r="F238" s="431" t="s">
        <v>1385</v>
      </c>
      <c r="G238" s="431" t="s">
        <v>6</v>
      </c>
      <c r="H238" s="443">
        <v>1</v>
      </c>
      <c r="I238" s="437">
        <v>2100</v>
      </c>
      <c r="AM238" s="120"/>
      <c r="AN238" s="120"/>
      <c r="AO238" s="120"/>
      <c r="AP238" s="120"/>
      <c r="AQ238" s="120"/>
      <c r="AR238" s="120"/>
      <c r="AS238" s="120"/>
      <c r="AT238" s="120"/>
      <c r="AU238" s="120"/>
    </row>
    <row r="239" spans="1:47" ht="24.75" customHeight="1" x14ac:dyDescent="0.3">
      <c r="A239" s="447"/>
      <c r="B239" s="538"/>
      <c r="C239" s="183" t="s">
        <v>315</v>
      </c>
      <c r="D239" s="142" t="s">
        <v>316</v>
      </c>
      <c r="E239" s="432"/>
      <c r="F239" s="432"/>
      <c r="G239" s="432"/>
      <c r="H239" s="444"/>
      <c r="I239" s="438"/>
      <c r="AM239" s="120"/>
      <c r="AN239" s="120"/>
      <c r="AO239" s="120"/>
      <c r="AP239" s="120"/>
      <c r="AQ239" s="120"/>
      <c r="AR239" s="120"/>
      <c r="AS239" s="120"/>
      <c r="AT239" s="120"/>
      <c r="AU239" s="120"/>
    </row>
    <row r="240" spans="1:47" ht="24.75" customHeight="1" x14ac:dyDescent="0.3">
      <c r="A240" s="447"/>
      <c r="B240" s="538"/>
      <c r="C240" s="183" t="s">
        <v>317</v>
      </c>
      <c r="D240" s="163" t="s">
        <v>318</v>
      </c>
      <c r="E240" s="432"/>
      <c r="F240" s="432"/>
      <c r="G240" s="432"/>
      <c r="H240" s="444"/>
      <c r="I240" s="438"/>
      <c r="AM240" s="120"/>
      <c r="AN240" s="120"/>
      <c r="AO240" s="120"/>
      <c r="AP240" s="120"/>
      <c r="AQ240" s="120"/>
      <c r="AR240" s="120"/>
      <c r="AS240" s="120"/>
      <c r="AT240" s="120"/>
      <c r="AU240" s="120"/>
    </row>
    <row r="241" spans="1:47" ht="24.75" customHeight="1" thickBot="1" x14ac:dyDescent="0.35">
      <c r="A241" s="448"/>
      <c r="B241" s="539"/>
      <c r="C241" s="184" t="s">
        <v>320</v>
      </c>
      <c r="D241" s="178" t="s">
        <v>1349</v>
      </c>
      <c r="E241" s="433"/>
      <c r="F241" s="433"/>
      <c r="G241" s="433"/>
      <c r="H241" s="445"/>
      <c r="I241" s="439"/>
      <c r="AM241" s="120"/>
      <c r="AN241" s="120"/>
      <c r="AO241" s="120"/>
      <c r="AP241" s="120"/>
      <c r="AQ241" s="120"/>
      <c r="AR241" s="120"/>
      <c r="AS241" s="120"/>
      <c r="AT241" s="120"/>
      <c r="AU241" s="120"/>
    </row>
    <row r="242" spans="1:47" ht="24.75" customHeight="1" x14ac:dyDescent="0.3">
      <c r="A242" s="488" t="s">
        <v>970</v>
      </c>
      <c r="B242" s="490" t="s">
        <v>971</v>
      </c>
      <c r="C242" s="136" t="s">
        <v>295</v>
      </c>
      <c r="D242" s="131" t="s">
        <v>296</v>
      </c>
      <c r="E242" s="416" t="s">
        <v>31</v>
      </c>
      <c r="F242" s="416" t="s">
        <v>1385</v>
      </c>
      <c r="G242" s="416" t="s">
        <v>6</v>
      </c>
      <c r="H242" s="440">
        <v>3</v>
      </c>
      <c r="I242" s="506">
        <v>3300</v>
      </c>
    </row>
    <row r="243" spans="1:47" ht="24.75" customHeight="1" x14ac:dyDescent="0.3">
      <c r="A243" s="489"/>
      <c r="B243" s="491"/>
      <c r="C243" s="138" t="s">
        <v>324</v>
      </c>
      <c r="D243" s="133" t="s">
        <v>325</v>
      </c>
      <c r="E243" s="417"/>
      <c r="F243" s="417"/>
      <c r="G243" s="417"/>
      <c r="H243" s="441"/>
      <c r="I243" s="507"/>
    </row>
    <row r="244" spans="1:47" ht="24.75" customHeight="1" x14ac:dyDescent="0.3">
      <c r="A244" s="489"/>
      <c r="B244" s="491"/>
      <c r="C244" s="138" t="s">
        <v>322</v>
      </c>
      <c r="D244" s="133" t="s">
        <v>323</v>
      </c>
      <c r="E244" s="417"/>
      <c r="F244" s="417"/>
      <c r="G244" s="417"/>
      <c r="H244" s="441"/>
      <c r="I244" s="507"/>
    </row>
    <row r="245" spans="1:47" ht="24.75" customHeight="1" x14ac:dyDescent="0.3">
      <c r="A245" s="489"/>
      <c r="B245" s="491"/>
      <c r="C245" s="138" t="s">
        <v>334</v>
      </c>
      <c r="D245" s="133" t="s">
        <v>335</v>
      </c>
      <c r="E245" s="417"/>
      <c r="F245" s="417"/>
      <c r="G245" s="417"/>
      <c r="H245" s="441"/>
      <c r="I245" s="507"/>
    </row>
    <row r="246" spans="1:47" ht="24.75" customHeight="1" thickBot="1" x14ac:dyDescent="0.35">
      <c r="A246" s="505"/>
      <c r="B246" s="515"/>
      <c r="C246" s="140" t="s">
        <v>330</v>
      </c>
      <c r="D246" s="135" t="s">
        <v>331</v>
      </c>
      <c r="E246" s="418"/>
      <c r="F246" s="418"/>
      <c r="G246" s="418"/>
      <c r="H246" s="442"/>
      <c r="I246" s="508"/>
    </row>
    <row r="247" spans="1:47" ht="24.75" customHeight="1" x14ac:dyDescent="0.3">
      <c r="A247" s="446" t="s">
        <v>1444</v>
      </c>
      <c r="B247" s="537" t="s">
        <v>1445</v>
      </c>
      <c r="C247" s="183" t="s">
        <v>342</v>
      </c>
      <c r="D247" s="162" t="s">
        <v>343</v>
      </c>
      <c r="E247" s="431" t="s">
        <v>31</v>
      </c>
      <c r="F247" s="431" t="s">
        <v>1385</v>
      </c>
      <c r="G247" s="431" t="s">
        <v>6</v>
      </c>
      <c r="H247" s="443">
        <v>8</v>
      </c>
      <c r="I247" s="437">
        <v>2600</v>
      </c>
      <c r="AM247" s="120"/>
      <c r="AN247" s="120"/>
      <c r="AO247" s="120"/>
      <c r="AP247" s="120"/>
      <c r="AQ247" s="120"/>
      <c r="AR247" s="120"/>
      <c r="AS247" s="120"/>
      <c r="AT247" s="120"/>
      <c r="AU247" s="120"/>
    </row>
    <row r="248" spans="1:47" ht="66" customHeight="1" thickBot="1" x14ac:dyDescent="0.35">
      <c r="A248" s="447"/>
      <c r="B248" s="538"/>
      <c r="C248" s="185" t="s">
        <v>492</v>
      </c>
      <c r="D248" s="163" t="s">
        <v>1377</v>
      </c>
      <c r="E248" s="432"/>
      <c r="F248" s="432"/>
      <c r="G248" s="432"/>
      <c r="H248" s="444"/>
      <c r="I248" s="438"/>
      <c r="AM248" s="120"/>
      <c r="AN248" s="120"/>
      <c r="AO248" s="120"/>
      <c r="AP248" s="120"/>
      <c r="AQ248" s="120"/>
      <c r="AR248" s="120"/>
      <c r="AS248" s="120"/>
      <c r="AT248" s="120"/>
      <c r="AU248" s="120"/>
    </row>
    <row r="249" spans="1:47" ht="24.75" customHeight="1" x14ac:dyDescent="0.3">
      <c r="A249" s="698" t="s">
        <v>1446</v>
      </c>
      <c r="B249" s="502" t="s">
        <v>1447</v>
      </c>
      <c r="C249" s="186" t="s">
        <v>1482</v>
      </c>
      <c r="D249" s="187" t="s">
        <v>1449</v>
      </c>
      <c r="E249" s="661" t="s">
        <v>31</v>
      </c>
      <c r="F249" s="653" t="s">
        <v>1385</v>
      </c>
      <c r="G249" s="653" t="s">
        <v>6</v>
      </c>
      <c r="H249" s="742">
        <v>8</v>
      </c>
      <c r="I249" s="739">
        <v>7720</v>
      </c>
    </row>
    <row r="250" spans="1:47" ht="24.75" customHeight="1" x14ac:dyDescent="0.3">
      <c r="A250" s="699"/>
      <c r="B250" s="503"/>
      <c r="C250" s="188" t="s">
        <v>1481</v>
      </c>
      <c r="D250" s="155" t="s">
        <v>3111</v>
      </c>
      <c r="E250" s="682"/>
      <c r="F250" s="417"/>
      <c r="G250" s="417"/>
      <c r="H250" s="414"/>
      <c r="I250" s="740"/>
    </row>
    <row r="251" spans="1:47" ht="24.75" customHeight="1" x14ac:dyDescent="0.3">
      <c r="A251" s="699"/>
      <c r="B251" s="503"/>
      <c r="C251" s="188" t="s">
        <v>1486</v>
      </c>
      <c r="D251" s="155" t="s">
        <v>327</v>
      </c>
      <c r="E251" s="682"/>
      <c r="F251" s="417"/>
      <c r="G251" s="417"/>
      <c r="H251" s="414"/>
      <c r="I251" s="740"/>
    </row>
    <row r="252" spans="1:47" ht="24.75" customHeight="1" x14ac:dyDescent="0.3">
      <c r="A252" s="699"/>
      <c r="B252" s="503"/>
      <c r="C252" s="188" t="s">
        <v>1485</v>
      </c>
      <c r="D252" s="155" t="s">
        <v>1451</v>
      </c>
      <c r="E252" s="682"/>
      <c r="F252" s="417"/>
      <c r="G252" s="417"/>
      <c r="H252" s="414"/>
      <c r="I252" s="740"/>
    </row>
    <row r="253" spans="1:47" ht="24.75" customHeight="1" x14ac:dyDescent="0.3">
      <c r="A253" s="699"/>
      <c r="B253" s="503"/>
      <c r="C253" s="188" t="s">
        <v>1483</v>
      </c>
      <c r="D253" s="155" t="s">
        <v>1490</v>
      </c>
      <c r="E253" s="682"/>
      <c r="F253" s="417"/>
      <c r="G253" s="417"/>
      <c r="H253" s="414"/>
      <c r="I253" s="740"/>
    </row>
    <row r="254" spans="1:47" ht="24.75" customHeight="1" x14ac:dyDescent="0.3">
      <c r="A254" s="699"/>
      <c r="B254" s="503"/>
      <c r="C254" s="188" t="s">
        <v>1478</v>
      </c>
      <c r="D254" s="155" t="s">
        <v>1352</v>
      </c>
      <c r="E254" s="682"/>
      <c r="F254" s="417"/>
      <c r="G254" s="417"/>
      <c r="H254" s="414"/>
      <c r="I254" s="740"/>
    </row>
    <row r="255" spans="1:47" ht="24.75" customHeight="1" x14ac:dyDescent="0.3">
      <c r="A255" s="699"/>
      <c r="B255" s="503"/>
      <c r="C255" s="188" t="s">
        <v>1477</v>
      </c>
      <c r="D255" s="155" t="s">
        <v>1453</v>
      </c>
      <c r="E255" s="682"/>
      <c r="F255" s="417"/>
      <c r="G255" s="417"/>
      <c r="H255" s="414"/>
      <c r="I255" s="740"/>
    </row>
    <row r="256" spans="1:47" ht="24.75" customHeight="1" x14ac:dyDescent="0.3">
      <c r="A256" s="699"/>
      <c r="B256" s="503"/>
      <c r="C256" s="188" t="s">
        <v>1479</v>
      </c>
      <c r="D256" s="155" t="s">
        <v>1448</v>
      </c>
      <c r="E256" s="682"/>
      <c r="F256" s="417"/>
      <c r="G256" s="417"/>
      <c r="H256" s="414"/>
      <c r="I256" s="740"/>
    </row>
    <row r="257" spans="1:47" ht="24.75" customHeight="1" x14ac:dyDescent="0.3">
      <c r="A257" s="699"/>
      <c r="B257" s="503"/>
      <c r="C257" s="188" t="s">
        <v>1480</v>
      </c>
      <c r="D257" s="155" t="s">
        <v>323</v>
      </c>
      <c r="E257" s="682"/>
      <c r="F257" s="417"/>
      <c r="G257" s="417"/>
      <c r="H257" s="414"/>
      <c r="I257" s="740"/>
    </row>
    <row r="258" spans="1:47" ht="24.75" customHeight="1" x14ac:dyDescent="0.3">
      <c r="A258" s="699"/>
      <c r="B258" s="503"/>
      <c r="C258" s="188" t="s">
        <v>1484</v>
      </c>
      <c r="D258" s="155" t="s">
        <v>1450</v>
      </c>
      <c r="E258" s="682"/>
      <c r="F258" s="417"/>
      <c r="G258" s="417"/>
      <c r="H258" s="414"/>
      <c r="I258" s="740"/>
    </row>
    <row r="259" spans="1:47" ht="24.75" customHeight="1" x14ac:dyDescent="0.3">
      <c r="A259" s="699"/>
      <c r="B259" s="503"/>
      <c r="C259" s="188" t="s">
        <v>3112</v>
      </c>
      <c r="D259" s="155" t="s">
        <v>3113</v>
      </c>
      <c r="E259" s="682"/>
      <c r="F259" s="417"/>
      <c r="G259" s="417"/>
      <c r="H259" s="414"/>
      <c r="I259" s="740"/>
    </row>
    <row r="260" spans="1:47" ht="24.75" customHeight="1" thickBot="1" x14ac:dyDescent="0.35">
      <c r="A260" s="700"/>
      <c r="B260" s="504"/>
      <c r="C260" s="189" t="s">
        <v>3114</v>
      </c>
      <c r="D260" s="190" t="s">
        <v>3115</v>
      </c>
      <c r="E260" s="737"/>
      <c r="F260" s="738"/>
      <c r="G260" s="738"/>
      <c r="H260" s="743"/>
      <c r="I260" s="741"/>
    </row>
    <row r="261" spans="1:47" s="169" customFormat="1" ht="24.75" customHeight="1" x14ac:dyDescent="0.2">
      <c r="A261" s="472" t="s">
        <v>1452</v>
      </c>
      <c r="B261" s="498" t="s">
        <v>423</v>
      </c>
      <c r="C261" s="175" t="s">
        <v>46</v>
      </c>
      <c r="D261" s="176" t="s">
        <v>47</v>
      </c>
      <c r="E261" s="191" t="s">
        <v>36</v>
      </c>
      <c r="F261" s="432" t="s">
        <v>37</v>
      </c>
      <c r="G261" s="432" t="s">
        <v>6</v>
      </c>
      <c r="H261" s="411">
        <v>8</v>
      </c>
      <c r="I261" s="438">
        <v>3200</v>
      </c>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row>
    <row r="262" spans="1:47" s="169" customFormat="1" ht="24.75" customHeight="1" x14ac:dyDescent="0.2">
      <c r="A262" s="472"/>
      <c r="B262" s="498"/>
      <c r="C262" s="141" t="s">
        <v>430</v>
      </c>
      <c r="D262" s="142" t="s">
        <v>431</v>
      </c>
      <c r="E262" s="432" t="s">
        <v>31</v>
      </c>
      <c r="F262" s="432"/>
      <c r="G262" s="432"/>
      <c r="H262" s="411"/>
      <c r="I262" s="438"/>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row>
    <row r="263" spans="1:47" s="169" customFormat="1" ht="24.75" customHeight="1" thickBot="1" x14ac:dyDescent="0.25">
      <c r="A263" s="473"/>
      <c r="B263" s="499"/>
      <c r="C263" s="177" t="s">
        <v>432</v>
      </c>
      <c r="D263" s="178" t="s">
        <v>1120</v>
      </c>
      <c r="E263" s="433"/>
      <c r="F263" s="433"/>
      <c r="G263" s="433"/>
      <c r="H263" s="412"/>
      <c r="I263" s="439"/>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row>
    <row r="264" spans="1:47" s="169" customFormat="1" ht="24.75" customHeight="1" x14ac:dyDescent="0.2">
      <c r="A264" s="701" t="s">
        <v>964</v>
      </c>
      <c r="B264" s="695" t="s">
        <v>1331</v>
      </c>
      <c r="C264" s="168" t="s">
        <v>352</v>
      </c>
      <c r="D264" s="162" t="s">
        <v>353</v>
      </c>
      <c r="E264" s="431" t="s">
        <v>31</v>
      </c>
      <c r="F264" s="431" t="s">
        <v>1385</v>
      </c>
      <c r="G264" s="431" t="s">
        <v>6</v>
      </c>
      <c r="H264" s="443">
        <v>4</v>
      </c>
      <c r="I264" s="437">
        <v>4240</v>
      </c>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row>
    <row r="265" spans="1:47" s="169" customFormat="1" ht="24.75" customHeight="1" x14ac:dyDescent="0.2">
      <c r="A265" s="702"/>
      <c r="B265" s="696"/>
      <c r="C265" s="141" t="s">
        <v>394</v>
      </c>
      <c r="D265" s="142" t="s">
        <v>395</v>
      </c>
      <c r="E265" s="432"/>
      <c r="F265" s="432"/>
      <c r="G265" s="432"/>
      <c r="H265" s="444"/>
      <c r="I265" s="438"/>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row>
    <row r="266" spans="1:47" s="169" customFormat="1" ht="24.75" customHeight="1" x14ac:dyDescent="0.2">
      <c r="A266" s="702"/>
      <c r="B266" s="696"/>
      <c r="C266" s="141" t="s">
        <v>396</v>
      </c>
      <c r="D266" s="142" t="s">
        <v>397</v>
      </c>
      <c r="E266" s="432"/>
      <c r="F266" s="432"/>
      <c r="G266" s="432"/>
      <c r="H266" s="444"/>
      <c r="I266" s="438"/>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row>
    <row r="267" spans="1:47" s="169" customFormat="1" ht="24.75" customHeight="1" x14ac:dyDescent="0.2">
      <c r="A267" s="702"/>
      <c r="B267" s="696"/>
      <c r="C267" s="141" t="s">
        <v>408</v>
      </c>
      <c r="D267" s="142" t="s">
        <v>409</v>
      </c>
      <c r="E267" s="432"/>
      <c r="F267" s="432"/>
      <c r="G267" s="432"/>
      <c r="H267" s="444"/>
      <c r="I267" s="438"/>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row>
    <row r="268" spans="1:47" s="169" customFormat="1" ht="24.75" customHeight="1" x14ac:dyDescent="0.2">
      <c r="A268" s="702"/>
      <c r="B268" s="696"/>
      <c r="C268" s="141" t="s">
        <v>398</v>
      </c>
      <c r="D268" s="142" t="s">
        <v>399</v>
      </c>
      <c r="E268" s="432"/>
      <c r="F268" s="432"/>
      <c r="G268" s="432"/>
      <c r="H268" s="444"/>
      <c r="I268" s="438"/>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row>
    <row r="269" spans="1:47" s="169" customFormat="1" ht="24.75" customHeight="1" thickBot="1" x14ac:dyDescent="0.25">
      <c r="A269" s="703"/>
      <c r="B269" s="697"/>
      <c r="C269" s="177" t="s">
        <v>348</v>
      </c>
      <c r="D269" s="178" t="s">
        <v>349</v>
      </c>
      <c r="E269" s="433"/>
      <c r="F269" s="433"/>
      <c r="G269" s="433"/>
      <c r="H269" s="445"/>
      <c r="I269" s="439"/>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row>
    <row r="270" spans="1:47" s="169" customFormat="1" ht="24.75" customHeight="1" x14ac:dyDescent="0.2">
      <c r="A270" s="496" t="s">
        <v>965</v>
      </c>
      <c r="B270" s="497" t="s">
        <v>1330</v>
      </c>
      <c r="C270" s="168" t="s">
        <v>352</v>
      </c>
      <c r="D270" s="162" t="s">
        <v>353</v>
      </c>
      <c r="E270" s="431" t="s">
        <v>31</v>
      </c>
      <c r="F270" s="431" t="s">
        <v>1385</v>
      </c>
      <c r="G270" s="431" t="s">
        <v>6</v>
      </c>
      <c r="H270" s="410">
        <v>4</v>
      </c>
      <c r="I270" s="437">
        <v>6670</v>
      </c>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row>
    <row r="271" spans="1:47" s="169" customFormat="1" ht="24.75" customHeight="1" x14ac:dyDescent="0.2">
      <c r="A271" s="472"/>
      <c r="B271" s="498"/>
      <c r="C271" s="141" t="s">
        <v>394</v>
      </c>
      <c r="D271" s="142" t="s">
        <v>395</v>
      </c>
      <c r="E271" s="432"/>
      <c r="F271" s="432"/>
      <c r="G271" s="432"/>
      <c r="H271" s="411"/>
      <c r="I271" s="438"/>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row>
    <row r="272" spans="1:47" s="169" customFormat="1" ht="24.75" customHeight="1" x14ac:dyDescent="0.2">
      <c r="A272" s="472"/>
      <c r="B272" s="498"/>
      <c r="C272" s="141" t="s">
        <v>396</v>
      </c>
      <c r="D272" s="142" t="s">
        <v>397</v>
      </c>
      <c r="E272" s="432"/>
      <c r="F272" s="432"/>
      <c r="G272" s="432"/>
      <c r="H272" s="411"/>
      <c r="I272" s="438"/>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row>
    <row r="273" spans="1:47" s="169" customFormat="1" ht="24.75" customHeight="1" x14ac:dyDescent="0.2">
      <c r="A273" s="472"/>
      <c r="B273" s="498"/>
      <c r="C273" s="141" t="s">
        <v>402</v>
      </c>
      <c r="D273" s="142" t="s">
        <v>403</v>
      </c>
      <c r="E273" s="432"/>
      <c r="F273" s="432"/>
      <c r="G273" s="432"/>
      <c r="H273" s="411"/>
      <c r="I273" s="438"/>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row>
    <row r="274" spans="1:47" s="169" customFormat="1" ht="24.75" customHeight="1" x14ac:dyDescent="0.2">
      <c r="A274" s="472"/>
      <c r="B274" s="498"/>
      <c r="C274" s="141" t="s">
        <v>406</v>
      </c>
      <c r="D274" s="142" t="s">
        <v>407</v>
      </c>
      <c r="E274" s="432"/>
      <c r="F274" s="432"/>
      <c r="G274" s="432"/>
      <c r="H274" s="411"/>
      <c r="I274" s="438"/>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row>
    <row r="275" spans="1:47" s="169" customFormat="1" ht="24.75" customHeight="1" x14ac:dyDescent="0.2">
      <c r="A275" s="472"/>
      <c r="B275" s="498"/>
      <c r="C275" s="141" t="s">
        <v>398</v>
      </c>
      <c r="D275" s="142" t="s">
        <v>399</v>
      </c>
      <c r="E275" s="432"/>
      <c r="F275" s="432"/>
      <c r="G275" s="432"/>
      <c r="H275" s="411"/>
      <c r="I275" s="438"/>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row>
    <row r="276" spans="1:47" s="169" customFormat="1" ht="24.75" customHeight="1" thickBot="1" x14ac:dyDescent="0.25">
      <c r="A276" s="473"/>
      <c r="B276" s="499"/>
      <c r="C276" s="177" t="s">
        <v>410</v>
      </c>
      <c r="D276" s="178" t="s">
        <v>411</v>
      </c>
      <c r="E276" s="433"/>
      <c r="F276" s="433"/>
      <c r="G276" s="433"/>
      <c r="H276" s="412"/>
      <c r="I276" s="439"/>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row>
    <row r="277" spans="1:47" ht="24.75" customHeight="1" x14ac:dyDescent="0.3">
      <c r="A277" s="591" t="s">
        <v>1454</v>
      </c>
      <c r="B277" s="601" t="s">
        <v>3405</v>
      </c>
      <c r="C277" s="192" t="s">
        <v>1466</v>
      </c>
      <c r="D277" s="131" t="s">
        <v>1455</v>
      </c>
      <c r="E277" s="416" t="s">
        <v>1379</v>
      </c>
      <c r="F277" s="416" t="s">
        <v>165</v>
      </c>
      <c r="G277" s="416" t="s">
        <v>6</v>
      </c>
      <c r="H277" s="413">
        <v>10</v>
      </c>
      <c r="I277" s="506">
        <v>6670</v>
      </c>
    </row>
    <row r="278" spans="1:47" ht="24.75" customHeight="1" x14ac:dyDescent="0.3">
      <c r="A278" s="509"/>
      <c r="B278" s="487"/>
      <c r="C278" s="193" t="s">
        <v>1467</v>
      </c>
      <c r="D278" s="133" t="s">
        <v>1456</v>
      </c>
      <c r="E278" s="417"/>
      <c r="F278" s="417"/>
      <c r="G278" s="417"/>
      <c r="H278" s="414"/>
      <c r="I278" s="507"/>
    </row>
    <row r="279" spans="1:47" ht="24.75" customHeight="1" x14ac:dyDescent="0.3">
      <c r="A279" s="509"/>
      <c r="B279" s="487"/>
      <c r="C279" s="193" t="s">
        <v>1468</v>
      </c>
      <c r="D279" s="133" t="s">
        <v>1457</v>
      </c>
      <c r="E279" s="417"/>
      <c r="F279" s="417"/>
      <c r="G279" s="417"/>
      <c r="H279" s="414"/>
      <c r="I279" s="507"/>
    </row>
    <row r="280" spans="1:47" ht="24.75" customHeight="1" x14ac:dyDescent="0.3">
      <c r="A280" s="509"/>
      <c r="B280" s="487"/>
      <c r="C280" s="193" t="s">
        <v>1469</v>
      </c>
      <c r="D280" s="133" t="s">
        <v>1458</v>
      </c>
      <c r="E280" s="417"/>
      <c r="F280" s="417"/>
      <c r="G280" s="417"/>
      <c r="H280" s="414"/>
      <c r="I280" s="507"/>
    </row>
    <row r="281" spans="1:47" ht="24.75" customHeight="1" x14ac:dyDescent="0.3">
      <c r="A281" s="509"/>
      <c r="B281" s="487"/>
      <c r="C281" s="193" t="s">
        <v>1470</v>
      </c>
      <c r="D281" s="133" t="s">
        <v>1459</v>
      </c>
      <c r="E281" s="417"/>
      <c r="F281" s="417"/>
      <c r="G281" s="417"/>
      <c r="H281" s="414"/>
      <c r="I281" s="507"/>
    </row>
    <row r="282" spans="1:47" ht="24.75" customHeight="1" x14ac:dyDescent="0.3">
      <c r="A282" s="509"/>
      <c r="B282" s="487"/>
      <c r="C282" s="193" t="s">
        <v>1471</v>
      </c>
      <c r="D282" s="133" t="s">
        <v>1460</v>
      </c>
      <c r="E282" s="417"/>
      <c r="F282" s="417"/>
      <c r="G282" s="417"/>
      <c r="H282" s="414"/>
      <c r="I282" s="507"/>
    </row>
    <row r="283" spans="1:47" ht="24.75" customHeight="1" x14ac:dyDescent="0.3">
      <c r="A283" s="509"/>
      <c r="B283" s="487"/>
      <c r="C283" s="193" t="s">
        <v>1472</v>
      </c>
      <c r="D283" s="133" t="s">
        <v>1461</v>
      </c>
      <c r="E283" s="417"/>
      <c r="F283" s="417"/>
      <c r="G283" s="417"/>
      <c r="H283" s="414"/>
      <c r="I283" s="507"/>
    </row>
    <row r="284" spans="1:47" ht="24.75" customHeight="1" x14ac:dyDescent="0.3">
      <c r="A284" s="509"/>
      <c r="B284" s="487"/>
      <c r="C284" s="193" t="s">
        <v>1473</v>
      </c>
      <c r="D284" s="133" t="s">
        <v>1462</v>
      </c>
      <c r="E284" s="417"/>
      <c r="F284" s="417"/>
      <c r="G284" s="417"/>
      <c r="H284" s="414"/>
      <c r="I284" s="507"/>
    </row>
    <row r="285" spans="1:47" ht="24.75" customHeight="1" thickBot="1" x14ac:dyDescent="0.35">
      <c r="A285" s="509"/>
      <c r="B285" s="487"/>
      <c r="C285" s="193" t="s">
        <v>1474</v>
      </c>
      <c r="D285" s="133" t="s">
        <v>1854</v>
      </c>
      <c r="E285" s="417"/>
      <c r="F285" s="417"/>
      <c r="G285" s="417"/>
      <c r="H285" s="414"/>
      <c r="I285" s="507"/>
    </row>
    <row r="286" spans="1:47" ht="24.75" customHeight="1" x14ac:dyDescent="0.3">
      <c r="A286" s="488" t="s">
        <v>966</v>
      </c>
      <c r="B286" s="490" t="s">
        <v>967</v>
      </c>
      <c r="C286" s="136" t="s">
        <v>632</v>
      </c>
      <c r="D286" s="131" t="s">
        <v>633</v>
      </c>
      <c r="E286" s="416" t="s">
        <v>31</v>
      </c>
      <c r="F286" s="416" t="s">
        <v>1385</v>
      </c>
      <c r="G286" s="416" t="s">
        <v>6</v>
      </c>
      <c r="H286" s="440">
        <v>3</v>
      </c>
      <c r="I286" s="506">
        <v>2150</v>
      </c>
    </row>
    <row r="287" spans="1:47" ht="24.75" customHeight="1" x14ac:dyDescent="0.3">
      <c r="A287" s="489"/>
      <c r="B287" s="491"/>
      <c r="C287" s="138" t="s">
        <v>582</v>
      </c>
      <c r="D287" s="133" t="s">
        <v>583</v>
      </c>
      <c r="E287" s="417"/>
      <c r="F287" s="417"/>
      <c r="G287" s="540"/>
      <c r="H287" s="441"/>
      <c r="I287" s="507"/>
    </row>
    <row r="288" spans="1:47" ht="24.75" customHeight="1" x14ac:dyDescent="0.3">
      <c r="A288" s="489"/>
      <c r="B288" s="491"/>
      <c r="C288" s="138" t="s">
        <v>561</v>
      </c>
      <c r="D288" s="133" t="s">
        <v>562</v>
      </c>
      <c r="E288" s="417"/>
      <c r="F288" s="417"/>
      <c r="G288" s="139" t="s">
        <v>11</v>
      </c>
      <c r="H288" s="441"/>
      <c r="I288" s="507"/>
    </row>
    <row r="289" spans="1:9" ht="24.75" customHeight="1" thickBot="1" x14ac:dyDescent="0.35">
      <c r="A289" s="489"/>
      <c r="B289" s="515"/>
      <c r="C289" s="145" t="s">
        <v>571</v>
      </c>
      <c r="D289" s="146" t="s">
        <v>572</v>
      </c>
      <c r="E289" s="417"/>
      <c r="F289" s="417"/>
      <c r="G289" s="143" t="s">
        <v>6</v>
      </c>
      <c r="H289" s="441"/>
      <c r="I289" s="507"/>
    </row>
    <row r="290" spans="1:9" ht="24.75" customHeight="1" x14ac:dyDescent="0.3">
      <c r="A290" s="488" t="s">
        <v>1568</v>
      </c>
      <c r="B290" s="490" t="s">
        <v>1615</v>
      </c>
      <c r="C290" s="136" t="s">
        <v>628</v>
      </c>
      <c r="D290" s="131" t="s">
        <v>629</v>
      </c>
      <c r="E290" s="416" t="s">
        <v>31</v>
      </c>
      <c r="F290" s="416" t="s">
        <v>2875</v>
      </c>
      <c r="G290" s="137" t="s">
        <v>11</v>
      </c>
      <c r="H290" s="440">
        <v>3</v>
      </c>
      <c r="I290" s="506">
        <v>5370</v>
      </c>
    </row>
    <row r="291" spans="1:9" ht="24.75" customHeight="1" x14ac:dyDescent="0.3">
      <c r="A291" s="489"/>
      <c r="B291" s="491"/>
      <c r="C291" s="138" t="s">
        <v>632</v>
      </c>
      <c r="D291" s="133" t="s">
        <v>633</v>
      </c>
      <c r="E291" s="417"/>
      <c r="F291" s="417"/>
      <c r="G291" s="501" t="s">
        <v>6</v>
      </c>
      <c r="H291" s="441"/>
      <c r="I291" s="507"/>
    </row>
    <row r="292" spans="1:9" ht="24.75" customHeight="1" x14ac:dyDescent="0.3">
      <c r="A292" s="489"/>
      <c r="B292" s="491"/>
      <c r="C292" s="138" t="s">
        <v>580</v>
      </c>
      <c r="D292" s="133" t="s">
        <v>581</v>
      </c>
      <c r="E292" s="417"/>
      <c r="F292" s="417"/>
      <c r="G292" s="417"/>
      <c r="H292" s="441"/>
      <c r="I292" s="507"/>
    </row>
    <row r="293" spans="1:9" ht="24.75" customHeight="1" x14ac:dyDescent="0.3">
      <c r="A293" s="489"/>
      <c r="B293" s="491"/>
      <c r="C293" s="138" t="s">
        <v>582</v>
      </c>
      <c r="D293" s="133" t="s">
        <v>583</v>
      </c>
      <c r="E293" s="417"/>
      <c r="F293" s="417"/>
      <c r="G293" s="540"/>
      <c r="H293" s="441"/>
      <c r="I293" s="507"/>
    </row>
    <row r="294" spans="1:9" ht="24.75" customHeight="1" x14ac:dyDescent="0.3">
      <c r="A294" s="489"/>
      <c r="B294" s="491"/>
      <c r="C294" s="138" t="s">
        <v>569</v>
      </c>
      <c r="D294" s="133" t="s">
        <v>1144</v>
      </c>
      <c r="E294" s="417"/>
      <c r="F294" s="417"/>
      <c r="G294" s="139" t="s">
        <v>11</v>
      </c>
      <c r="H294" s="441"/>
      <c r="I294" s="507"/>
    </row>
    <row r="295" spans="1:9" ht="24.75" customHeight="1" x14ac:dyDescent="0.3">
      <c r="A295" s="489"/>
      <c r="B295" s="491"/>
      <c r="C295" s="138" t="s">
        <v>571</v>
      </c>
      <c r="D295" s="133" t="s">
        <v>1145</v>
      </c>
      <c r="E295" s="417"/>
      <c r="F295" s="417"/>
      <c r="G295" s="139" t="s">
        <v>6</v>
      </c>
      <c r="H295" s="441"/>
      <c r="I295" s="507"/>
    </row>
    <row r="296" spans="1:9" ht="24.75" customHeight="1" x14ac:dyDescent="0.3">
      <c r="A296" s="489"/>
      <c r="B296" s="491"/>
      <c r="C296" s="145" t="s">
        <v>550</v>
      </c>
      <c r="D296" s="146" t="s">
        <v>1134</v>
      </c>
      <c r="E296" s="417"/>
      <c r="F296" s="417"/>
      <c r="G296" s="501" t="s">
        <v>11</v>
      </c>
      <c r="H296" s="441"/>
      <c r="I296" s="507"/>
    </row>
    <row r="297" spans="1:9" ht="24.75" customHeight="1" thickBot="1" x14ac:dyDescent="0.35">
      <c r="A297" s="489"/>
      <c r="B297" s="491"/>
      <c r="C297" s="145" t="s">
        <v>553</v>
      </c>
      <c r="D297" s="146" t="s">
        <v>1136</v>
      </c>
      <c r="E297" s="417"/>
      <c r="F297" s="417"/>
      <c r="G297" s="417"/>
      <c r="H297" s="441"/>
      <c r="I297" s="507"/>
    </row>
    <row r="298" spans="1:9" ht="24.75" customHeight="1" x14ac:dyDescent="0.3">
      <c r="A298" s="665" t="s">
        <v>1663</v>
      </c>
      <c r="B298" s="490" t="s">
        <v>1662</v>
      </c>
      <c r="C298" s="194" t="s">
        <v>628</v>
      </c>
      <c r="D298" s="131" t="s">
        <v>629</v>
      </c>
      <c r="E298" s="416" t="s">
        <v>31</v>
      </c>
      <c r="F298" s="541" t="s">
        <v>2874</v>
      </c>
      <c r="G298" s="500" t="s">
        <v>11</v>
      </c>
      <c r="H298" s="440">
        <v>4</v>
      </c>
      <c r="I298" s="506">
        <v>6100</v>
      </c>
    </row>
    <row r="299" spans="1:9" ht="24.75" customHeight="1" x14ac:dyDescent="0.3">
      <c r="A299" s="666"/>
      <c r="B299" s="491"/>
      <c r="C299" s="195" t="s">
        <v>634</v>
      </c>
      <c r="D299" s="133" t="s">
        <v>635</v>
      </c>
      <c r="E299" s="417"/>
      <c r="F299" s="542"/>
      <c r="G299" s="494"/>
      <c r="H299" s="441"/>
      <c r="I299" s="507"/>
    </row>
    <row r="300" spans="1:9" ht="24.75" customHeight="1" x14ac:dyDescent="0.3">
      <c r="A300" s="666"/>
      <c r="B300" s="491"/>
      <c r="C300" s="195" t="s">
        <v>580</v>
      </c>
      <c r="D300" s="133" t="s">
        <v>581</v>
      </c>
      <c r="E300" s="417"/>
      <c r="F300" s="542"/>
      <c r="G300" s="196" t="s">
        <v>6</v>
      </c>
      <c r="H300" s="441"/>
      <c r="I300" s="507"/>
    </row>
    <row r="301" spans="1:9" ht="24.75" customHeight="1" x14ac:dyDescent="0.3">
      <c r="A301" s="666"/>
      <c r="B301" s="491"/>
      <c r="C301" s="195" t="s">
        <v>584</v>
      </c>
      <c r="D301" s="133" t="s">
        <v>585</v>
      </c>
      <c r="E301" s="417"/>
      <c r="F301" s="542"/>
      <c r="G301" s="494" t="s">
        <v>11</v>
      </c>
      <c r="H301" s="441"/>
      <c r="I301" s="507"/>
    </row>
    <row r="302" spans="1:9" ht="24.75" customHeight="1" x14ac:dyDescent="0.3">
      <c r="A302" s="666"/>
      <c r="B302" s="491"/>
      <c r="C302" s="195" t="s">
        <v>569</v>
      </c>
      <c r="D302" s="133" t="s">
        <v>1144</v>
      </c>
      <c r="E302" s="417"/>
      <c r="F302" s="542"/>
      <c r="G302" s="494"/>
      <c r="H302" s="441"/>
      <c r="I302" s="507"/>
    </row>
    <row r="303" spans="1:9" ht="24.75" customHeight="1" x14ac:dyDescent="0.3">
      <c r="A303" s="666"/>
      <c r="B303" s="491"/>
      <c r="C303" s="195" t="s">
        <v>573</v>
      </c>
      <c r="D303" s="133" t="s">
        <v>1146</v>
      </c>
      <c r="E303" s="417"/>
      <c r="F303" s="542"/>
      <c r="G303" s="494"/>
      <c r="H303" s="441"/>
      <c r="I303" s="507"/>
    </row>
    <row r="304" spans="1:9" ht="24.75" customHeight="1" x14ac:dyDescent="0.3">
      <c r="A304" s="666"/>
      <c r="B304" s="491"/>
      <c r="C304" s="195" t="s">
        <v>550</v>
      </c>
      <c r="D304" s="133" t="s">
        <v>1134</v>
      </c>
      <c r="E304" s="417"/>
      <c r="F304" s="542"/>
      <c r="G304" s="494"/>
      <c r="H304" s="441"/>
      <c r="I304" s="507"/>
    </row>
    <row r="305" spans="1:9" ht="24.75" customHeight="1" thickBot="1" x14ac:dyDescent="0.35">
      <c r="A305" s="667"/>
      <c r="B305" s="515"/>
      <c r="C305" s="197" t="s">
        <v>555</v>
      </c>
      <c r="D305" s="135" t="s">
        <v>1137</v>
      </c>
      <c r="E305" s="418"/>
      <c r="F305" s="543"/>
      <c r="G305" s="495"/>
      <c r="H305" s="442"/>
      <c r="I305" s="508"/>
    </row>
    <row r="306" spans="1:9" ht="24.75" customHeight="1" x14ac:dyDescent="0.3">
      <c r="A306" s="509" t="s">
        <v>968</v>
      </c>
      <c r="B306" s="487" t="s">
        <v>969</v>
      </c>
      <c r="C306" s="198" t="s">
        <v>628</v>
      </c>
      <c r="D306" s="199" t="s">
        <v>629</v>
      </c>
      <c r="E306" s="417" t="s">
        <v>31</v>
      </c>
      <c r="F306" s="417" t="s">
        <v>1385</v>
      </c>
      <c r="G306" s="200" t="s">
        <v>11</v>
      </c>
      <c r="H306" s="414">
        <v>3</v>
      </c>
      <c r="I306" s="507">
        <v>6050</v>
      </c>
    </row>
    <row r="307" spans="1:9" ht="24.75" customHeight="1" x14ac:dyDescent="0.3">
      <c r="A307" s="509"/>
      <c r="B307" s="487"/>
      <c r="C307" s="132" t="s">
        <v>632</v>
      </c>
      <c r="D307" s="133" t="s">
        <v>633</v>
      </c>
      <c r="E307" s="417"/>
      <c r="F307" s="417"/>
      <c r="G307" s="139" t="s">
        <v>6</v>
      </c>
      <c r="H307" s="414"/>
      <c r="I307" s="507"/>
    </row>
    <row r="308" spans="1:9" ht="24.75" customHeight="1" x14ac:dyDescent="0.3">
      <c r="A308" s="509"/>
      <c r="B308" s="487"/>
      <c r="C308" s="132" t="s">
        <v>580</v>
      </c>
      <c r="D308" s="133" t="s">
        <v>581</v>
      </c>
      <c r="E308" s="417"/>
      <c r="F308" s="417"/>
      <c r="G308" s="139" t="s">
        <v>11</v>
      </c>
      <c r="H308" s="414"/>
      <c r="I308" s="507"/>
    </row>
    <row r="309" spans="1:9" ht="24.75" customHeight="1" x14ac:dyDescent="0.3">
      <c r="A309" s="509"/>
      <c r="B309" s="487"/>
      <c r="C309" s="132" t="s">
        <v>582</v>
      </c>
      <c r="D309" s="133" t="s">
        <v>583</v>
      </c>
      <c r="E309" s="417"/>
      <c r="F309" s="417"/>
      <c r="G309" s="139" t="s">
        <v>6</v>
      </c>
      <c r="H309" s="414"/>
      <c r="I309" s="507"/>
    </row>
    <row r="310" spans="1:9" ht="24.75" customHeight="1" x14ac:dyDescent="0.3">
      <c r="A310" s="509"/>
      <c r="B310" s="487"/>
      <c r="C310" s="132" t="s">
        <v>569</v>
      </c>
      <c r="D310" s="133" t="s">
        <v>570</v>
      </c>
      <c r="E310" s="417"/>
      <c r="F310" s="417"/>
      <c r="G310" s="139" t="s">
        <v>11</v>
      </c>
      <c r="H310" s="414"/>
      <c r="I310" s="507"/>
    </row>
    <row r="311" spans="1:9" ht="24.75" customHeight="1" x14ac:dyDescent="0.3">
      <c r="A311" s="509"/>
      <c r="B311" s="487"/>
      <c r="C311" s="132" t="s">
        <v>571</v>
      </c>
      <c r="D311" s="133" t="s">
        <v>572</v>
      </c>
      <c r="E311" s="417"/>
      <c r="F311" s="417"/>
      <c r="G311" s="139" t="s">
        <v>6</v>
      </c>
      <c r="H311" s="414"/>
      <c r="I311" s="507"/>
    </row>
    <row r="312" spans="1:9" ht="24.75" customHeight="1" x14ac:dyDescent="0.3">
      <c r="A312" s="509"/>
      <c r="B312" s="487"/>
      <c r="C312" s="132" t="s">
        <v>550</v>
      </c>
      <c r="D312" s="133" t="s">
        <v>551</v>
      </c>
      <c r="E312" s="417"/>
      <c r="F312" s="417"/>
      <c r="G312" s="501" t="s">
        <v>11</v>
      </c>
      <c r="H312" s="414"/>
      <c r="I312" s="507"/>
    </row>
    <row r="313" spans="1:9" ht="24.75" customHeight="1" x14ac:dyDescent="0.3">
      <c r="A313" s="509"/>
      <c r="B313" s="487"/>
      <c r="C313" s="132" t="s">
        <v>553</v>
      </c>
      <c r="D313" s="133" t="s">
        <v>554</v>
      </c>
      <c r="E313" s="417"/>
      <c r="F313" s="417"/>
      <c r="G313" s="417"/>
      <c r="H313" s="414"/>
      <c r="I313" s="507"/>
    </row>
    <row r="314" spans="1:9" ht="24.75" customHeight="1" x14ac:dyDescent="0.3">
      <c r="A314" s="509"/>
      <c r="B314" s="487"/>
      <c r="C314" s="132" t="s">
        <v>602</v>
      </c>
      <c r="D314" s="133" t="s">
        <v>603</v>
      </c>
      <c r="E314" s="417"/>
      <c r="F314" s="417"/>
      <c r="G314" s="417"/>
      <c r="H314" s="414"/>
      <c r="I314" s="507"/>
    </row>
    <row r="315" spans="1:9" ht="24.75" customHeight="1" thickBot="1" x14ac:dyDescent="0.35">
      <c r="A315" s="509"/>
      <c r="B315" s="487"/>
      <c r="C315" s="132" t="s">
        <v>604</v>
      </c>
      <c r="D315" s="133" t="s">
        <v>605</v>
      </c>
      <c r="E315" s="417"/>
      <c r="F315" s="417"/>
      <c r="G315" s="417"/>
      <c r="H315" s="414"/>
      <c r="I315" s="507"/>
    </row>
    <row r="316" spans="1:9" ht="24.75" customHeight="1" x14ac:dyDescent="0.3">
      <c r="A316" s="533" t="s">
        <v>972</v>
      </c>
      <c r="B316" s="537" t="s">
        <v>1204</v>
      </c>
      <c r="C316" s="201" t="s">
        <v>547</v>
      </c>
      <c r="D316" s="202" t="s">
        <v>548</v>
      </c>
      <c r="E316" s="416" t="s">
        <v>31</v>
      </c>
      <c r="F316" s="416" t="s">
        <v>1385</v>
      </c>
      <c r="G316" s="137" t="s">
        <v>14</v>
      </c>
      <c r="H316" s="431">
        <v>3</v>
      </c>
      <c r="I316" s="506">
        <v>7270</v>
      </c>
    </row>
    <row r="317" spans="1:9" ht="24.75" customHeight="1" x14ac:dyDescent="0.3">
      <c r="A317" s="534"/>
      <c r="B317" s="538"/>
      <c r="C317" s="203" t="s">
        <v>544</v>
      </c>
      <c r="D317" s="204" t="s">
        <v>1874</v>
      </c>
      <c r="E317" s="417"/>
      <c r="F317" s="417"/>
      <c r="G317" s="139" t="s">
        <v>11</v>
      </c>
      <c r="H317" s="432"/>
      <c r="I317" s="507"/>
    </row>
    <row r="318" spans="1:9" ht="24.75" customHeight="1" x14ac:dyDescent="0.3">
      <c r="A318" s="534"/>
      <c r="B318" s="538"/>
      <c r="C318" s="203" t="s">
        <v>517</v>
      </c>
      <c r="D318" s="204" t="s">
        <v>518</v>
      </c>
      <c r="E318" s="417"/>
      <c r="F318" s="417"/>
      <c r="G318" s="139" t="s">
        <v>14</v>
      </c>
      <c r="H318" s="432"/>
      <c r="I318" s="507"/>
    </row>
    <row r="319" spans="1:9" ht="24.75" customHeight="1" x14ac:dyDescent="0.3">
      <c r="A319" s="534"/>
      <c r="B319" s="538"/>
      <c r="C319" s="203" t="s">
        <v>521</v>
      </c>
      <c r="D319" s="204" t="s">
        <v>522</v>
      </c>
      <c r="E319" s="417"/>
      <c r="F319" s="417"/>
      <c r="G319" s="139" t="s">
        <v>11</v>
      </c>
      <c r="H319" s="432"/>
      <c r="I319" s="507"/>
    </row>
    <row r="320" spans="1:9" ht="24.75" customHeight="1" x14ac:dyDescent="0.3">
      <c r="A320" s="534"/>
      <c r="B320" s="538"/>
      <c r="C320" s="203" t="s">
        <v>1872</v>
      </c>
      <c r="D320" s="204" t="s">
        <v>1873</v>
      </c>
      <c r="E320" s="417"/>
      <c r="F320" s="417"/>
      <c r="G320" s="139" t="s">
        <v>14</v>
      </c>
      <c r="H320" s="432"/>
      <c r="I320" s="507"/>
    </row>
    <row r="321" spans="1:9" ht="24.75" customHeight="1" x14ac:dyDescent="0.3">
      <c r="A321" s="534"/>
      <c r="B321" s="538"/>
      <c r="C321" s="203" t="s">
        <v>602</v>
      </c>
      <c r="D321" s="204" t="s">
        <v>603</v>
      </c>
      <c r="E321" s="417"/>
      <c r="F321" s="417"/>
      <c r="G321" s="501" t="s">
        <v>11</v>
      </c>
      <c r="H321" s="432"/>
      <c r="I321" s="507"/>
    </row>
    <row r="322" spans="1:9" ht="24.75" customHeight="1" x14ac:dyDescent="0.3">
      <c r="A322" s="534"/>
      <c r="B322" s="538"/>
      <c r="C322" s="203" t="s">
        <v>604</v>
      </c>
      <c r="D322" s="204" t="s">
        <v>605</v>
      </c>
      <c r="E322" s="417"/>
      <c r="F322" s="417"/>
      <c r="G322" s="417"/>
      <c r="H322" s="432"/>
      <c r="I322" s="507"/>
    </row>
    <row r="323" spans="1:9" ht="24.75" customHeight="1" x14ac:dyDescent="0.3">
      <c r="A323" s="534"/>
      <c r="B323" s="538"/>
      <c r="C323" s="203" t="s">
        <v>612</v>
      </c>
      <c r="D323" s="204" t="s">
        <v>613</v>
      </c>
      <c r="E323" s="417"/>
      <c r="F323" s="417"/>
      <c r="G323" s="417"/>
      <c r="H323" s="432"/>
      <c r="I323" s="507"/>
    </row>
    <row r="324" spans="1:9" ht="24.75" customHeight="1" x14ac:dyDescent="0.3">
      <c r="A324" s="534"/>
      <c r="B324" s="538"/>
      <c r="C324" s="203" t="s">
        <v>614</v>
      </c>
      <c r="D324" s="204" t="s">
        <v>615</v>
      </c>
      <c r="E324" s="417"/>
      <c r="F324" s="417"/>
      <c r="G324" s="417"/>
      <c r="H324" s="432"/>
      <c r="I324" s="507"/>
    </row>
    <row r="325" spans="1:9" ht="24.75" customHeight="1" x14ac:dyDescent="0.3">
      <c r="A325" s="534"/>
      <c r="B325" s="538"/>
      <c r="C325" s="203" t="s">
        <v>622</v>
      </c>
      <c r="D325" s="204" t="s">
        <v>623</v>
      </c>
      <c r="E325" s="417"/>
      <c r="F325" s="417"/>
      <c r="G325" s="417"/>
      <c r="H325" s="432"/>
      <c r="I325" s="507"/>
    </row>
    <row r="326" spans="1:9" ht="24.75" customHeight="1" x14ac:dyDescent="0.3">
      <c r="A326" s="534"/>
      <c r="B326" s="538"/>
      <c r="C326" s="203" t="s">
        <v>624</v>
      </c>
      <c r="D326" s="204" t="s">
        <v>625</v>
      </c>
      <c r="E326" s="417"/>
      <c r="F326" s="417"/>
      <c r="G326" s="417"/>
      <c r="H326" s="432"/>
      <c r="I326" s="507"/>
    </row>
    <row r="327" spans="1:9" ht="24.75" customHeight="1" x14ac:dyDescent="0.3">
      <c r="A327" s="534"/>
      <c r="B327" s="538"/>
      <c r="C327" s="203" t="s">
        <v>553</v>
      </c>
      <c r="D327" s="204" t="s">
        <v>554</v>
      </c>
      <c r="E327" s="417"/>
      <c r="F327" s="417"/>
      <c r="G327" s="417"/>
      <c r="H327" s="432"/>
      <c r="I327" s="507"/>
    </row>
    <row r="328" spans="1:9" ht="24.75" customHeight="1" thickBot="1" x14ac:dyDescent="0.35">
      <c r="A328" s="535"/>
      <c r="B328" s="539"/>
      <c r="C328" s="205" t="s">
        <v>626</v>
      </c>
      <c r="D328" s="206" t="s">
        <v>627</v>
      </c>
      <c r="E328" s="418"/>
      <c r="F328" s="418"/>
      <c r="G328" s="418"/>
      <c r="H328" s="433"/>
      <c r="I328" s="508"/>
    </row>
    <row r="329" spans="1:9" ht="24.75" customHeight="1" x14ac:dyDescent="0.3">
      <c r="A329" s="488" t="s">
        <v>973</v>
      </c>
      <c r="B329" s="490" t="s">
        <v>974</v>
      </c>
      <c r="C329" s="136" t="s">
        <v>9</v>
      </c>
      <c r="D329" s="131" t="s">
        <v>2890</v>
      </c>
      <c r="E329" s="137" t="s">
        <v>5</v>
      </c>
      <c r="F329" s="416" t="s">
        <v>1394</v>
      </c>
      <c r="G329" s="137" t="s">
        <v>8</v>
      </c>
      <c r="H329" s="440">
        <v>3</v>
      </c>
      <c r="I329" s="507">
        <v>6340</v>
      </c>
    </row>
    <row r="330" spans="1:9" ht="24.75" customHeight="1" x14ac:dyDescent="0.3">
      <c r="A330" s="489"/>
      <c r="B330" s="491"/>
      <c r="C330" s="138" t="s">
        <v>598</v>
      </c>
      <c r="D330" s="133" t="s">
        <v>599</v>
      </c>
      <c r="E330" s="501" t="s">
        <v>31</v>
      </c>
      <c r="F330" s="417"/>
      <c r="G330" s="139" t="s">
        <v>6</v>
      </c>
      <c r="H330" s="441"/>
      <c r="I330" s="507"/>
    </row>
    <row r="331" spans="1:9" ht="24.75" customHeight="1" x14ac:dyDescent="0.3">
      <c r="A331" s="489"/>
      <c r="B331" s="491"/>
      <c r="C331" s="138" t="s">
        <v>660</v>
      </c>
      <c r="D331" s="133" t="s">
        <v>661</v>
      </c>
      <c r="E331" s="417"/>
      <c r="F331" s="417"/>
      <c r="G331" s="501" t="s">
        <v>11</v>
      </c>
      <c r="H331" s="441"/>
      <c r="I331" s="507"/>
    </row>
    <row r="332" spans="1:9" ht="24.75" customHeight="1" x14ac:dyDescent="0.3">
      <c r="A332" s="489"/>
      <c r="B332" s="491"/>
      <c r="C332" s="138" t="s">
        <v>637</v>
      </c>
      <c r="D332" s="133" t="s">
        <v>1720</v>
      </c>
      <c r="E332" s="417"/>
      <c r="F332" s="417"/>
      <c r="G332" s="417"/>
      <c r="H332" s="441"/>
      <c r="I332" s="507"/>
    </row>
    <row r="333" spans="1:9" ht="24.75" customHeight="1" x14ac:dyDescent="0.3">
      <c r="A333" s="489"/>
      <c r="B333" s="491"/>
      <c r="C333" s="138" t="s">
        <v>640</v>
      </c>
      <c r="D333" s="133" t="s">
        <v>641</v>
      </c>
      <c r="E333" s="417"/>
      <c r="F333" s="417"/>
      <c r="G333" s="417"/>
      <c r="H333" s="441"/>
      <c r="I333" s="507"/>
    </row>
    <row r="334" spans="1:9" ht="24.75" customHeight="1" x14ac:dyDescent="0.3">
      <c r="A334" s="489"/>
      <c r="B334" s="491"/>
      <c r="C334" s="138" t="s">
        <v>642</v>
      </c>
      <c r="D334" s="133" t="s">
        <v>643</v>
      </c>
      <c r="E334" s="417"/>
      <c r="F334" s="417"/>
      <c r="G334" s="417"/>
      <c r="H334" s="441"/>
      <c r="I334" s="507"/>
    </row>
    <row r="335" spans="1:9" ht="24.75" customHeight="1" x14ac:dyDescent="0.3">
      <c r="A335" s="489"/>
      <c r="B335" s="491"/>
      <c r="C335" s="138" t="s">
        <v>638</v>
      </c>
      <c r="D335" s="133" t="s">
        <v>639</v>
      </c>
      <c r="E335" s="417"/>
      <c r="F335" s="417"/>
      <c r="G335" s="540"/>
      <c r="H335" s="441"/>
      <c r="I335" s="507"/>
    </row>
    <row r="336" spans="1:9" ht="24.75" customHeight="1" x14ac:dyDescent="0.3">
      <c r="A336" s="489"/>
      <c r="B336" s="491"/>
      <c r="C336" s="138" t="s">
        <v>632</v>
      </c>
      <c r="D336" s="133" t="s">
        <v>633</v>
      </c>
      <c r="E336" s="417"/>
      <c r="F336" s="417"/>
      <c r="G336" s="139" t="s">
        <v>6</v>
      </c>
      <c r="H336" s="441"/>
      <c r="I336" s="507"/>
    </row>
    <row r="337" spans="1:47" ht="24.75" customHeight="1" x14ac:dyDescent="0.3">
      <c r="A337" s="489"/>
      <c r="B337" s="491"/>
      <c r="C337" s="145" t="s">
        <v>652</v>
      </c>
      <c r="D337" s="146" t="s">
        <v>653</v>
      </c>
      <c r="E337" s="417"/>
      <c r="F337" s="417"/>
      <c r="G337" s="143" t="s">
        <v>11</v>
      </c>
      <c r="H337" s="441"/>
      <c r="I337" s="507"/>
    </row>
    <row r="338" spans="1:47" ht="24.75" customHeight="1" thickBot="1" x14ac:dyDescent="0.35">
      <c r="A338" s="489"/>
      <c r="B338" s="491"/>
      <c r="C338" s="145" t="s">
        <v>505</v>
      </c>
      <c r="D338" s="146" t="s">
        <v>1391</v>
      </c>
      <c r="E338" s="417"/>
      <c r="F338" s="417"/>
      <c r="G338" s="143" t="s">
        <v>6</v>
      </c>
      <c r="H338" s="441"/>
      <c r="I338" s="507"/>
    </row>
    <row r="339" spans="1:47" ht="24.75" customHeight="1" x14ac:dyDescent="0.3">
      <c r="A339" s="488" t="s">
        <v>1742</v>
      </c>
      <c r="B339" s="490" t="s">
        <v>1741</v>
      </c>
      <c r="C339" s="207" t="s">
        <v>499</v>
      </c>
      <c r="D339" s="131" t="s">
        <v>500</v>
      </c>
      <c r="E339" s="492" t="s">
        <v>31</v>
      </c>
      <c r="F339" s="440" t="s">
        <v>1385</v>
      </c>
      <c r="G339" s="440" t="s">
        <v>6</v>
      </c>
      <c r="H339" s="440">
        <v>4</v>
      </c>
      <c r="I339" s="725">
        <v>4300</v>
      </c>
    </row>
    <row r="340" spans="1:47" ht="24.75" customHeight="1" x14ac:dyDescent="0.3">
      <c r="A340" s="489"/>
      <c r="B340" s="491"/>
      <c r="C340" s="208" t="s">
        <v>503</v>
      </c>
      <c r="D340" s="133" t="s">
        <v>504</v>
      </c>
      <c r="E340" s="424"/>
      <c r="F340" s="441"/>
      <c r="G340" s="441"/>
      <c r="H340" s="441"/>
      <c r="I340" s="726"/>
    </row>
    <row r="341" spans="1:47" ht="24.75" customHeight="1" x14ac:dyDescent="0.3">
      <c r="A341" s="489"/>
      <c r="B341" s="491"/>
      <c r="C341" s="208" t="s">
        <v>501</v>
      </c>
      <c r="D341" s="133" t="s">
        <v>502</v>
      </c>
      <c r="E341" s="493"/>
      <c r="F341" s="536"/>
      <c r="G341" s="536"/>
      <c r="H341" s="441"/>
      <c r="I341" s="726"/>
    </row>
    <row r="342" spans="1:47" ht="24.75" customHeight="1" thickBot="1" x14ac:dyDescent="0.35">
      <c r="A342" s="505"/>
      <c r="B342" s="515"/>
      <c r="C342" s="209" t="s">
        <v>510</v>
      </c>
      <c r="D342" s="135" t="s">
        <v>1647</v>
      </c>
      <c r="E342" s="210" t="s">
        <v>5</v>
      </c>
      <c r="F342" s="211" t="s">
        <v>1417</v>
      </c>
      <c r="G342" s="211" t="s">
        <v>11</v>
      </c>
      <c r="H342" s="442"/>
      <c r="I342" s="727"/>
    </row>
    <row r="343" spans="1:47" ht="24.75" customHeight="1" x14ac:dyDescent="0.3">
      <c r="A343" s="489" t="s">
        <v>1463</v>
      </c>
      <c r="B343" s="491" t="s">
        <v>1464</v>
      </c>
      <c r="C343" s="212" t="s">
        <v>730</v>
      </c>
      <c r="D343" s="199" t="s">
        <v>1323</v>
      </c>
      <c r="E343" s="200" t="s">
        <v>711</v>
      </c>
      <c r="F343" s="417" t="s">
        <v>1465</v>
      </c>
      <c r="G343" s="417" t="s">
        <v>14</v>
      </c>
      <c r="H343" s="441">
        <v>5</v>
      </c>
      <c r="I343" s="507">
        <v>2800</v>
      </c>
    </row>
    <row r="344" spans="1:47" ht="42" customHeight="1" thickBot="1" x14ac:dyDescent="0.35">
      <c r="A344" s="489"/>
      <c r="B344" s="491"/>
      <c r="C344" s="145" t="s">
        <v>547</v>
      </c>
      <c r="D344" s="146" t="s">
        <v>548</v>
      </c>
      <c r="E344" s="213" t="s">
        <v>31</v>
      </c>
      <c r="F344" s="417"/>
      <c r="G344" s="417"/>
      <c r="H344" s="441"/>
      <c r="I344" s="507"/>
    </row>
    <row r="345" spans="1:47" ht="24.75" customHeight="1" thickBot="1" x14ac:dyDescent="0.35">
      <c r="A345" s="214"/>
      <c r="B345" s="215"/>
      <c r="C345" s="216"/>
      <c r="D345" s="215" t="s">
        <v>1515</v>
      </c>
      <c r="E345" s="217"/>
      <c r="F345" s="217"/>
      <c r="G345" s="217"/>
      <c r="H345" s="218"/>
      <c r="I345" s="374"/>
    </row>
    <row r="346" spans="1:47" s="169" customFormat="1" ht="24.75" customHeight="1" x14ac:dyDescent="0.2">
      <c r="A346" s="472" t="s">
        <v>1762</v>
      </c>
      <c r="B346" s="498" t="s">
        <v>1761</v>
      </c>
      <c r="C346" s="176" t="s">
        <v>4</v>
      </c>
      <c r="D346" s="176" t="s">
        <v>2882</v>
      </c>
      <c r="E346" s="432" t="s">
        <v>1765</v>
      </c>
      <c r="F346" s="432" t="s">
        <v>2876</v>
      </c>
      <c r="G346" s="432" t="s">
        <v>8</v>
      </c>
      <c r="H346" s="470">
        <v>4</v>
      </c>
      <c r="I346" s="375">
        <v>4600</v>
      </c>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row>
    <row r="347" spans="1:47" s="169" customFormat="1" ht="24.75" customHeight="1" x14ac:dyDescent="0.2">
      <c r="A347" s="472"/>
      <c r="B347" s="498"/>
      <c r="C347" s="142" t="s">
        <v>9</v>
      </c>
      <c r="D347" s="142" t="s">
        <v>2890</v>
      </c>
      <c r="E347" s="432"/>
      <c r="F347" s="432"/>
      <c r="G347" s="432"/>
      <c r="H347" s="470"/>
      <c r="I347" s="375"/>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row>
    <row r="348" spans="1:47" s="169" customFormat="1" ht="24.75" customHeight="1" x14ac:dyDescent="0.2">
      <c r="A348" s="472"/>
      <c r="B348" s="498"/>
      <c r="C348" s="142" t="s">
        <v>38</v>
      </c>
      <c r="D348" s="142" t="s">
        <v>39</v>
      </c>
      <c r="E348" s="432"/>
      <c r="F348" s="432"/>
      <c r="G348" s="432"/>
      <c r="H348" s="470"/>
      <c r="I348" s="375"/>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row>
    <row r="349" spans="1:47" s="169" customFormat="1" ht="24.75" customHeight="1" x14ac:dyDescent="0.2">
      <c r="A349" s="472"/>
      <c r="B349" s="498"/>
      <c r="C349" s="142" t="s">
        <v>34</v>
      </c>
      <c r="D349" s="142" t="s">
        <v>35</v>
      </c>
      <c r="E349" s="432"/>
      <c r="F349" s="432"/>
      <c r="G349" s="432"/>
      <c r="H349" s="470"/>
      <c r="I349" s="375"/>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row>
    <row r="350" spans="1:47" s="169" customFormat="1" ht="24.75" customHeight="1" x14ac:dyDescent="0.2">
      <c r="A350" s="472"/>
      <c r="B350" s="498"/>
      <c r="C350" s="142" t="s">
        <v>44</v>
      </c>
      <c r="D350" s="142" t="s">
        <v>45</v>
      </c>
      <c r="E350" s="432"/>
      <c r="F350" s="432"/>
      <c r="G350" s="432"/>
      <c r="H350" s="470"/>
      <c r="I350" s="375"/>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row>
    <row r="351" spans="1:47" s="169" customFormat="1" ht="24.75" customHeight="1" x14ac:dyDescent="0.2">
      <c r="A351" s="472"/>
      <c r="B351" s="498"/>
      <c r="C351" s="142" t="s">
        <v>128</v>
      </c>
      <c r="D351" s="142" t="s">
        <v>1763</v>
      </c>
      <c r="E351" s="432"/>
      <c r="F351" s="432"/>
      <c r="G351" s="432"/>
      <c r="H351" s="470"/>
      <c r="I351" s="375"/>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row>
    <row r="352" spans="1:47" s="169" customFormat="1" ht="24.75" customHeight="1" x14ac:dyDescent="0.2">
      <c r="A352" s="472"/>
      <c r="B352" s="498"/>
      <c r="C352" s="142" t="s">
        <v>127</v>
      </c>
      <c r="D352" s="142" t="s">
        <v>1383</v>
      </c>
      <c r="E352" s="432"/>
      <c r="F352" s="432"/>
      <c r="G352" s="432"/>
      <c r="H352" s="470"/>
      <c r="I352" s="375"/>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row>
    <row r="353" spans="1:47" s="169" customFormat="1" ht="24.75" customHeight="1" x14ac:dyDescent="0.2">
      <c r="A353" s="472"/>
      <c r="B353" s="498"/>
      <c r="C353" s="219" t="s">
        <v>2910</v>
      </c>
      <c r="D353" s="167" t="s">
        <v>2909</v>
      </c>
      <c r="E353" s="668"/>
      <c r="F353" s="432"/>
      <c r="G353" s="432"/>
      <c r="H353" s="470"/>
      <c r="I353" s="375"/>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row>
    <row r="354" spans="1:47" s="169" customFormat="1" ht="24.75" customHeight="1" x14ac:dyDescent="0.2">
      <c r="A354" s="472"/>
      <c r="B354" s="498"/>
      <c r="C354" s="176" t="s">
        <v>105</v>
      </c>
      <c r="D354" s="176" t="s">
        <v>106</v>
      </c>
      <c r="E354" s="432"/>
      <c r="F354" s="432"/>
      <c r="G354" s="432"/>
      <c r="H354" s="470"/>
      <c r="I354" s="375"/>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row>
    <row r="355" spans="1:47" s="169" customFormat="1" ht="24.75" customHeight="1" thickBot="1" x14ac:dyDescent="0.25">
      <c r="A355" s="473"/>
      <c r="B355" s="499"/>
      <c r="C355" s="178" t="s">
        <v>424</v>
      </c>
      <c r="D355" s="178" t="s">
        <v>425</v>
      </c>
      <c r="E355" s="433"/>
      <c r="F355" s="433"/>
      <c r="G355" s="433"/>
      <c r="H355" s="728"/>
      <c r="I355" s="376"/>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row>
    <row r="356" spans="1:47" ht="24.75" customHeight="1" x14ac:dyDescent="0.3">
      <c r="A356" s="510" t="s">
        <v>1767</v>
      </c>
      <c r="B356" s="516" t="s">
        <v>1766</v>
      </c>
      <c r="C356" s="220" t="s">
        <v>1645</v>
      </c>
      <c r="D356" s="220" t="s">
        <v>1643</v>
      </c>
      <c r="E356" s="522" t="s">
        <v>1764</v>
      </c>
      <c r="F356" s="522" t="s">
        <v>2877</v>
      </c>
      <c r="G356" s="522" t="s">
        <v>1768</v>
      </c>
      <c r="H356" s="729">
        <v>10</v>
      </c>
      <c r="I356" s="722">
        <v>7790</v>
      </c>
    </row>
    <row r="357" spans="1:47" ht="24.75" customHeight="1" x14ac:dyDescent="0.3">
      <c r="A357" s="511"/>
      <c r="B357" s="517"/>
      <c r="C357" s="221" t="s">
        <v>1752</v>
      </c>
      <c r="D357" s="221" t="s">
        <v>1751</v>
      </c>
      <c r="E357" s="523"/>
      <c r="F357" s="523"/>
      <c r="G357" s="523"/>
      <c r="H357" s="730"/>
      <c r="I357" s="723"/>
    </row>
    <row r="358" spans="1:47" ht="24.75" customHeight="1" x14ac:dyDescent="0.3">
      <c r="A358" s="511"/>
      <c r="B358" s="517"/>
      <c r="C358" s="221" t="s">
        <v>175</v>
      </c>
      <c r="D358" s="221" t="s">
        <v>176</v>
      </c>
      <c r="E358" s="523"/>
      <c r="F358" s="523"/>
      <c r="G358" s="523"/>
      <c r="H358" s="730"/>
      <c r="I358" s="723"/>
    </row>
    <row r="359" spans="1:47" ht="24.75" customHeight="1" x14ac:dyDescent="0.3">
      <c r="A359" s="511"/>
      <c r="B359" s="517"/>
      <c r="C359" s="221" t="s">
        <v>105</v>
      </c>
      <c r="D359" s="221" t="s">
        <v>106</v>
      </c>
      <c r="E359" s="523"/>
      <c r="F359" s="523"/>
      <c r="G359" s="523"/>
      <c r="H359" s="730"/>
      <c r="I359" s="723"/>
    </row>
    <row r="360" spans="1:47" ht="24.75" customHeight="1" x14ac:dyDescent="0.3">
      <c r="A360" s="511"/>
      <c r="B360" s="517"/>
      <c r="C360" s="221" t="s">
        <v>94</v>
      </c>
      <c r="D360" s="221" t="s">
        <v>95</v>
      </c>
      <c r="E360" s="523"/>
      <c r="F360" s="523"/>
      <c r="G360" s="523"/>
      <c r="H360" s="730"/>
      <c r="I360" s="723"/>
    </row>
    <row r="361" spans="1:47" ht="24.75" customHeight="1" thickBot="1" x14ac:dyDescent="0.35">
      <c r="A361" s="681"/>
      <c r="B361" s="518"/>
      <c r="C361" s="222" t="s">
        <v>108</v>
      </c>
      <c r="D361" s="222" t="s">
        <v>1539</v>
      </c>
      <c r="E361" s="716"/>
      <c r="F361" s="716"/>
      <c r="G361" s="716"/>
      <c r="H361" s="731"/>
      <c r="I361" s="724"/>
    </row>
    <row r="362" spans="1:47" ht="24.75" customHeight="1" x14ac:dyDescent="0.3">
      <c r="A362" s="510" t="s">
        <v>1770</v>
      </c>
      <c r="B362" s="516" t="s">
        <v>1769</v>
      </c>
      <c r="C362" s="220" t="s">
        <v>1752</v>
      </c>
      <c r="D362" s="220" t="s">
        <v>1751</v>
      </c>
      <c r="E362" s="522" t="s">
        <v>31</v>
      </c>
      <c r="F362" s="522" t="s">
        <v>1385</v>
      </c>
      <c r="G362" s="522" t="s">
        <v>1771</v>
      </c>
      <c r="H362" s="729">
        <v>10</v>
      </c>
      <c r="I362" s="722">
        <v>8900</v>
      </c>
    </row>
    <row r="363" spans="1:47" ht="24.75" customHeight="1" x14ac:dyDescent="0.3">
      <c r="A363" s="511"/>
      <c r="B363" s="517"/>
      <c r="C363" s="221" t="s">
        <v>1754</v>
      </c>
      <c r="D363" s="221" t="s">
        <v>1753</v>
      </c>
      <c r="E363" s="523"/>
      <c r="F363" s="523"/>
      <c r="G363" s="523"/>
      <c r="H363" s="730"/>
      <c r="I363" s="723"/>
    </row>
    <row r="364" spans="1:47" ht="24.75" customHeight="1" thickBot="1" x14ac:dyDescent="0.35">
      <c r="A364" s="511"/>
      <c r="B364" s="517"/>
      <c r="C364" s="223" t="s">
        <v>1611</v>
      </c>
      <c r="D364" s="223" t="s">
        <v>1610</v>
      </c>
      <c r="E364" s="523"/>
      <c r="F364" s="523"/>
      <c r="G364" s="523"/>
      <c r="H364" s="730"/>
      <c r="I364" s="723"/>
    </row>
    <row r="365" spans="1:47" ht="24.75" customHeight="1" x14ac:dyDescent="0.3">
      <c r="A365" s="510" t="s">
        <v>1773</v>
      </c>
      <c r="B365" s="516" t="s">
        <v>1772</v>
      </c>
      <c r="C365" s="220" t="s">
        <v>94</v>
      </c>
      <c r="D365" s="220" t="s">
        <v>95</v>
      </c>
      <c r="E365" s="522" t="s">
        <v>1775</v>
      </c>
      <c r="F365" s="522" t="s">
        <v>2878</v>
      </c>
      <c r="G365" s="522" t="s">
        <v>1774</v>
      </c>
      <c r="H365" s="729">
        <v>10</v>
      </c>
      <c r="I365" s="722">
        <v>9600</v>
      </c>
    </row>
    <row r="366" spans="1:47" ht="24.75" customHeight="1" x14ac:dyDescent="0.3">
      <c r="A366" s="511"/>
      <c r="B366" s="517"/>
      <c r="C366" s="221" t="s">
        <v>108</v>
      </c>
      <c r="D366" s="221" t="s">
        <v>1539</v>
      </c>
      <c r="E366" s="523"/>
      <c r="F366" s="523"/>
      <c r="G366" s="523"/>
      <c r="H366" s="730"/>
      <c r="I366" s="723"/>
    </row>
    <row r="367" spans="1:47" ht="24.75" customHeight="1" x14ac:dyDescent="0.3">
      <c r="A367" s="511"/>
      <c r="B367" s="517"/>
      <c r="C367" s="221" t="s">
        <v>90</v>
      </c>
      <c r="D367" s="221" t="s">
        <v>91</v>
      </c>
      <c r="E367" s="523"/>
      <c r="F367" s="523"/>
      <c r="G367" s="523"/>
      <c r="H367" s="730"/>
      <c r="I367" s="723"/>
    </row>
    <row r="368" spans="1:47" ht="24.75" customHeight="1" x14ac:dyDescent="0.3">
      <c r="A368" s="511"/>
      <c r="B368" s="517"/>
      <c r="C368" s="221" t="s">
        <v>88</v>
      </c>
      <c r="D368" s="221" t="s">
        <v>89</v>
      </c>
      <c r="E368" s="523"/>
      <c r="F368" s="523"/>
      <c r="G368" s="523"/>
      <c r="H368" s="730"/>
      <c r="I368" s="723"/>
    </row>
    <row r="369" spans="1:9" ht="24.75" customHeight="1" x14ac:dyDescent="0.3">
      <c r="A369" s="511"/>
      <c r="B369" s="517"/>
      <c r="C369" s="221" t="s">
        <v>110</v>
      </c>
      <c r="D369" s="221" t="s">
        <v>1540</v>
      </c>
      <c r="E369" s="523"/>
      <c r="F369" s="523"/>
      <c r="G369" s="523"/>
      <c r="H369" s="730"/>
      <c r="I369" s="723"/>
    </row>
    <row r="370" spans="1:9" ht="24.75" customHeight="1" x14ac:dyDescent="0.3">
      <c r="A370" s="511"/>
      <c r="B370" s="517"/>
      <c r="C370" s="221" t="s">
        <v>370</v>
      </c>
      <c r="D370" s="221" t="s">
        <v>371</v>
      </c>
      <c r="E370" s="523"/>
      <c r="F370" s="523"/>
      <c r="G370" s="523"/>
      <c r="H370" s="730"/>
      <c r="I370" s="723"/>
    </row>
    <row r="371" spans="1:9" ht="24.75" customHeight="1" x14ac:dyDescent="0.3">
      <c r="A371" s="511"/>
      <c r="B371" s="517"/>
      <c r="C371" s="221" t="s">
        <v>196</v>
      </c>
      <c r="D371" s="221" t="s">
        <v>197</v>
      </c>
      <c r="E371" s="523"/>
      <c r="F371" s="523"/>
      <c r="G371" s="523"/>
      <c r="H371" s="730"/>
      <c r="I371" s="723"/>
    </row>
    <row r="372" spans="1:9" ht="24.75" customHeight="1" x14ac:dyDescent="0.3">
      <c r="A372" s="511"/>
      <c r="B372" s="517"/>
      <c r="C372" s="221" t="s">
        <v>374</v>
      </c>
      <c r="D372" s="221" t="s">
        <v>375</v>
      </c>
      <c r="E372" s="523"/>
      <c r="F372" s="523"/>
      <c r="G372" s="523"/>
      <c r="H372" s="730"/>
      <c r="I372" s="723"/>
    </row>
    <row r="373" spans="1:9" ht="24.75" customHeight="1" x14ac:dyDescent="0.3">
      <c r="A373" s="511"/>
      <c r="B373" s="517"/>
      <c r="C373" s="221" t="s">
        <v>84</v>
      </c>
      <c r="D373" s="221" t="s">
        <v>85</v>
      </c>
      <c r="E373" s="523"/>
      <c r="F373" s="523"/>
      <c r="G373" s="523"/>
      <c r="H373" s="730"/>
      <c r="I373" s="723"/>
    </row>
    <row r="374" spans="1:9" ht="24.75" customHeight="1" thickBot="1" x14ac:dyDescent="0.35">
      <c r="A374" s="511"/>
      <c r="B374" s="517"/>
      <c r="C374" s="223" t="s">
        <v>1586</v>
      </c>
      <c r="D374" s="223" t="s">
        <v>1585</v>
      </c>
      <c r="E374" s="523"/>
      <c r="F374" s="523"/>
      <c r="G374" s="523"/>
      <c r="H374" s="730"/>
      <c r="I374" s="723"/>
    </row>
    <row r="375" spans="1:9" ht="24.75" customHeight="1" x14ac:dyDescent="0.3">
      <c r="A375" s="660" t="s">
        <v>1495</v>
      </c>
      <c r="B375" s="519" t="s">
        <v>4023</v>
      </c>
      <c r="C375" s="224" t="s">
        <v>9</v>
      </c>
      <c r="D375" s="225" t="s">
        <v>2890</v>
      </c>
      <c r="E375" s="736" t="s">
        <v>5</v>
      </c>
      <c r="F375" s="653" t="s">
        <v>1393</v>
      </c>
      <c r="G375" s="653" t="s">
        <v>6</v>
      </c>
      <c r="H375" s="466">
        <v>1</v>
      </c>
      <c r="I375" s="717">
        <v>7400</v>
      </c>
    </row>
    <row r="376" spans="1:9" ht="24.75" customHeight="1" x14ac:dyDescent="0.3">
      <c r="A376" s="477"/>
      <c r="B376" s="520"/>
      <c r="C376" s="138" t="s">
        <v>4</v>
      </c>
      <c r="D376" s="133" t="s">
        <v>2882</v>
      </c>
      <c r="E376" s="527"/>
      <c r="F376" s="527"/>
      <c r="G376" s="734"/>
      <c r="H376" s="467"/>
      <c r="I376" s="732"/>
    </row>
    <row r="377" spans="1:9" ht="24.75" customHeight="1" x14ac:dyDescent="0.3">
      <c r="A377" s="477"/>
      <c r="B377" s="520"/>
      <c r="C377" s="138" t="s">
        <v>54</v>
      </c>
      <c r="D377" s="133" t="s">
        <v>1496</v>
      </c>
      <c r="E377" s="501" t="s">
        <v>1764</v>
      </c>
      <c r="F377" s="501" t="s">
        <v>1385</v>
      </c>
      <c r="G377" s="734"/>
      <c r="H377" s="467"/>
      <c r="I377" s="732"/>
    </row>
    <row r="378" spans="1:9" ht="24.75" customHeight="1" x14ac:dyDescent="0.3">
      <c r="A378" s="477"/>
      <c r="B378" s="520"/>
      <c r="C378" s="138" t="s">
        <v>56</v>
      </c>
      <c r="D378" s="133" t="s">
        <v>1497</v>
      </c>
      <c r="E378" s="417"/>
      <c r="F378" s="417"/>
      <c r="G378" s="734"/>
      <c r="H378" s="467"/>
      <c r="I378" s="732"/>
    </row>
    <row r="379" spans="1:9" ht="24.75" customHeight="1" x14ac:dyDescent="0.3">
      <c r="A379" s="477"/>
      <c r="B379" s="520"/>
      <c r="C379" s="138" t="s">
        <v>58</v>
      </c>
      <c r="D379" s="133" t="s">
        <v>59</v>
      </c>
      <c r="E379" s="417"/>
      <c r="F379" s="417"/>
      <c r="G379" s="734"/>
      <c r="H379" s="467"/>
      <c r="I379" s="732"/>
    </row>
    <row r="380" spans="1:9" ht="24.75" customHeight="1" x14ac:dyDescent="0.3">
      <c r="A380" s="477"/>
      <c r="B380" s="520"/>
      <c r="C380" s="138" t="s">
        <v>62</v>
      </c>
      <c r="D380" s="133" t="s">
        <v>1498</v>
      </c>
      <c r="E380" s="417"/>
      <c r="F380" s="417"/>
      <c r="G380" s="734"/>
      <c r="H380" s="467"/>
      <c r="I380" s="732"/>
    </row>
    <row r="381" spans="1:9" ht="24.75" customHeight="1" x14ac:dyDescent="0.3">
      <c r="A381" s="477"/>
      <c r="B381" s="520"/>
      <c r="C381" s="138" t="s">
        <v>80</v>
      </c>
      <c r="D381" s="133" t="s">
        <v>81</v>
      </c>
      <c r="E381" s="435"/>
      <c r="F381" s="417"/>
      <c r="G381" s="734"/>
      <c r="H381" s="467"/>
      <c r="I381" s="732"/>
    </row>
    <row r="382" spans="1:9" ht="24.75" customHeight="1" x14ac:dyDescent="0.3">
      <c r="A382" s="477"/>
      <c r="B382" s="520"/>
      <c r="C382" s="138" t="s">
        <v>84</v>
      </c>
      <c r="D382" s="133" t="s">
        <v>85</v>
      </c>
      <c r="E382" s="435"/>
      <c r="F382" s="417"/>
      <c r="G382" s="734"/>
      <c r="H382" s="467"/>
      <c r="I382" s="732"/>
    </row>
    <row r="383" spans="1:9" ht="24.75" customHeight="1" x14ac:dyDescent="0.3">
      <c r="A383" s="477"/>
      <c r="B383" s="520"/>
      <c r="C383" s="138" t="s">
        <v>86</v>
      </c>
      <c r="D383" s="133" t="s">
        <v>87</v>
      </c>
      <c r="E383" s="435"/>
      <c r="F383" s="417"/>
      <c r="G383" s="734"/>
      <c r="H383" s="467"/>
      <c r="I383" s="732"/>
    </row>
    <row r="384" spans="1:9" ht="24.75" customHeight="1" x14ac:dyDescent="0.3">
      <c r="A384" s="477"/>
      <c r="B384" s="520"/>
      <c r="C384" s="138" t="s">
        <v>940</v>
      </c>
      <c r="D384" s="133" t="s">
        <v>941</v>
      </c>
      <c r="E384" s="435"/>
      <c r="F384" s="417"/>
      <c r="G384" s="734"/>
      <c r="H384" s="467"/>
      <c r="I384" s="732"/>
    </row>
    <row r="385" spans="1:47" ht="24.75" customHeight="1" x14ac:dyDescent="0.3">
      <c r="A385" s="477"/>
      <c r="B385" s="520"/>
      <c r="C385" s="138" t="s">
        <v>175</v>
      </c>
      <c r="D385" s="133" t="s">
        <v>176</v>
      </c>
      <c r="E385" s="435"/>
      <c r="F385" s="417"/>
      <c r="G385" s="734"/>
      <c r="H385" s="467"/>
      <c r="I385" s="732"/>
    </row>
    <row r="386" spans="1:47" ht="24.75" customHeight="1" x14ac:dyDescent="0.3">
      <c r="A386" s="477"/>
      <c r="B386" s="520"/>
      <c r="C386" s="138" t="s">
        <v>140</v>
      </c>
      <c r="D386" s="133" t="s">
        <v>141</v>
      </c>
      <c r="E386" s="435"/>
      <c r="F386" s="417"/>
      <c r="G386" s="734"/>
      <c r="H386" s="467"/>
      <c r="I386" s="732"/>
    </row>
    <row r="387" spans="1:47" ht="24.75" customHeight="1" x14ac:dyDescent="0.3">
      <c r="A387" s="477"/>
      <c r="B387" s="520"/>
      <c r="C387" s="138" t="s">
        <v>295</v>
      </c>
      <c r="D387" s="133" t="s">
        <v>1499</v>
      </c>
      <c r="E387" s="435"/>
      <c r="F387" s="417"/>
      <c r="G387" s="734"/>
      <c r="H387" s="467"/>
      <c r="I387" s="732"/>
    </row>
    <row r="388" spans="1:47" ht="24.75" customHeight="1" x14ac:dyDescent="0.3">
      <c r="A388" s="477"/>
      <c r="B388" s="520"/>
      <c r="C388" s="138" t="s">
        <v>136</v>
      </c>
      <c r="D388" s="133" t="s">
        <v>137</v>
      </c>
      <c r="E388" s="435"/>
      <c r="F388" s="417"/>
      <c r="G388" s="734"/>
      <c r="H388" s="467"/>
      <c r="I388" s="732"/>
    </row>
    <row r="389" spans="1:47" ht="24.75" customHeight="1" x14ac:dyDescent="0.3">
      <c r="A389" s="477"/>
      <c r="B389" s="520"/>
      <c r="C389" s="138" t="s">
        <v>134</v>
      </c>
      <c r="D389" s="133" t="s">
        <v>1500</v>
      </c>
      <c r="E389" s="435"/>
      <c r="F389" s="417"/>
      <c r="G389" s="734"/>
      <c r="H389" s="467"/>
      <c r="I389" s="732"/>
    </row>
    <row r="390" spans="1:47" ht="24.75" customHeight="1" x14ac:dyDescent="0.3">
      <c r="A390" s="477"/>
      <c r="B390" s="520"/>
      <c r="C390" s="138" t="s">
        <v>196</v>
      </c>
      <c r="D390" s="133" t="s">
        <v>1501</v>
      </c>
      <c r="E390" s="435"/>
      <c r="F390" s="417"/>
      <c r="G390" s="734"/>
      <c r="H390" s="467"/>
      <c r="I390" s="732"/>
    </row>
    <row r="391" spans="1:47" ht="24.75" customHeight="1" x14ac:dyDescent="0.3">
      <c r="A391" s="477"/>
      <c r="B391" s="520"/>
      <c r="C391" s="138" t="s">
        <v>148</v>
      </c>
      <c r="D391" s="133" t="s">
        <v>149</v>
      </c>
      <c r="E391" s="435"/>
      <c r="F391" s="417"/>
      <c r="G391" s="734"/>
      <c r="H391" s="467"/>
      <c r="I391" s="732"/>
    </row>
    <row r="392" spans="1:47" ht="24.75" customHeight="1" x14ac:dyDescent="0.3">
      <c r="A392" s="477"/>
      <c r="B392" s="520"/>
      <c r="C392" s="138" t="s">
        <v>156</v>
      </c>
      <c r="D392" s="133" t="s">
        <v>157</v>
      </c>
      <c r="E392" s="435"/>
      <c r="F392" s="417"/>
      <c r="G392" s="734"/>
      <c r="H392" s="467"/>
      <c r="I392" s="732"/>
    </row>
    <row r="393" spans="1:47" ht="24.75" customHeight="1" x14ac:dyDescent="0.3">
      <c r="A393" s="477"/>
      <c r="B393" s="520"/>
      <c r="C393" s="138" t="s">
        <v>154</v>
      </c>
      <c r="D393" s="133" t="s">
        <v>1502</v>
      </c>
      <c r="E393" s="435"/>
      <c r="F393" s="417"/>
      <c r="G393" s="734"/>
      <c r="H393" s="467"/>
      <c r="I393" s="732"/>
    </row>
    <row r="394" spans="1:47" ht="24.75" customHeight="1" x14ac:dyDescent="0.3">
      <c r="A394" s="477"/>
      <c r="B394" s="520"/>
      <c r="C394" s="138" t="s">
        <v>158</v>
      </c>
      <c r="D394" s="133" t="s">
        <v>159</v>
      </c>
      <c r="E394" s="527"/>
      <c r="F394" s="540"/>
      <c r="G394" s="734"/>
      <c r="H394" s="467"/>
      <c r="I394" s="732"/>
    </row>
    <row r="395" spans="1:47" ht="24.75" customHeight="1" thickBot="1" x14ac:dyDescent="0.35">
      <c r="A395" s="478"/>
      <c r="B395" s="521"/>
      <c r="C395" s="226" t="s">
        <v>112</v>
      </c>
      <c r="D395" s="227" t="s">
        <v>113</v>
      </c>
      <c r="E395" s="228" t="s">
        <v>114</v>
      </c>
      <c r="F395" s="228" t="s">
        <v>115</v>
      </c>
      <c r="G395" s="735"/>
      <c r="H395" s="468"/>
      <c r="I395" s="733"/>
    </row>
    <row r="396" spans="1:47" s="169" customFormat="1" ht="24.75" customHeight="1" x14ac:dyDescent="0.2">
      <c r="A396" s="474" t="s">
        <v>1503</v>
      </c>
      <c r="B396" s="512" t="s">
        <v>4024</v>
      </c>
      <c r="C396" s="229" t="s">
        <v>9</v>
      </c>
      <c r="D396" s="230" t="s">
        <v>2890</v>
      </c>
      <c r="E396" s="736" t="s">
        <v>5</v>
      </c>
      <c r="F396" s="524" t="s">
        <v>1393</v>
      </c>
      <c r="G396" s="524" t="s">
        <v>6</v>
      </c>
      <c r="H396" s="469">
        <v>1</v>
      </c>
      <c r="I396" s="717">
        <v>10100</v>
      </c>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row>
    <row r="397" spans="1:47" s="169" customFormat="1" ht="24.75" customHeight="1" x14ac:dyDescent="0.2">
      <c r="A397" s="475"/>
      <c r="B397" s="513"/>
      <c r="C397" s="141" t="s">
        <v>4</v>
      </c>
      <c r="D397" s="142" t="s">
        <v>2882</v>
      </c>
      <c r="E397" s="652"/>
      <c r="F397" s="584"/>
      <c r="G397" s="525"/>
      <c r="H397" s="470"/>
      <c r="I397" s="718"/>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row>
    <row r="398" spans="1:47" s="169" customFormat="1" ht="24.75" customHeight="1" x14ac:dyDescent="0.2">
      <c r="A398" s="475"/>
      <c r="B398" s="513"/>
      <c r="C398" s="141" t="s">
        <v>54</v>
      </c>
      <c r="D398" s="142" t="s">
        <v>1496</v>
      </c>
      <c r="E398" s="583" t="s">
        <v>31</v>
      </c>
      <c r="F398" s="583" t="s">
        <v>1385</v>
      </c>
      <c r="G398" s="525"/>
      <c r="H398" s="470"/>
      <c r="I398" s="718"/>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row>
    <row r="399" spans="1:47" s="169" customFormat="1" ht="24.75" customHeight="1" x14ac:dyDescent="0.2">
      <c r="A399" s="475"/>
      <c r="B399" s="513"/>
      <c r="C399" s="141" t="s">
        <v>56</v>
      </c>
      <c r="D399" s="142" t="s">
        <v>1497</v>
      </c>
      <c r="E399" s="432"/>
      <c r="F399" s="432"/>
      <c r="G399" s="525"/>
      <c r="H399" s="470"/>
      <c r="I399" s="718"/>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row>
    <row r="400" spans="1:47" s="169" customFormat="1" ht="24.75" customHeight="1" x14ac:dyDescent="0.2">
      <c r="A400" s="475"/>
      <c r="B400" s="513"/>
      <c r="C400" s="141" t="s">
        <v>58</v>
      </c>
      <c r="D400" s="142" t="s">
        <v>59</v>
      </c>
      <c r="E400" s="432"/>
      <c r="F400" s="432"/>
      <c r="G400" s="525"/>
      <c r="H400" s="470"/>
      <c r="I400" s="718"/>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row>
    <row r="401" spans="1:47" s="169" customFormat="1" ht="24.75" customHeight="1" x14ac:dyDescent="0.2">
      <c r="A401" s="475"/>
      <c r="B401" s="513"/>
      <c r="C401" s="141" t="s">
        <v>62</v>
      </c>
      <c r="D401" s="142" t="s">
        <v>1498</v>
      </c>
      <c r="E401" s="432"/>
      <c r="F401" s="432"/>
      <c r="G401" s="525"/>
      <c r="H401" s="470"/>
      <c r="I401" s="718"/>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row>
    <row r="402" spans="1:47" s="169" customFormat="1" ht="24.75" customHeight="1" x14ac:dyDescent="0.2">
      <c r="A402" s="475"/>
      <c r="B402" s="513"/>
      <c r="C402" s="141" t="s">
        <v>80</v>
      </c>
      <c r="D402" s="142" t="s">
        <v>81</v>
      </c>
      <c r="E402" s="432"/>
      <c r="F402" s="432"/>
      <c r="G402" s="525"/>
      <c r="H402" s="470"/>
      <c r="I402" s="718"/>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row>
    <row r="403" spans="1:47" s="169" customFormat="1" ht="24.75" customHeight="1" x14ac:dyDescent="0.2">
      <c r="A403" s="475"/>
      <c r="B403" s="513"/>
      <c r="C403" s="141" t="s">
        <v>84</v>
      </c>
      <c r="D403" s="142" t="s">
        <v>85</v>
      </c>
      <c r="E403" s="432"/>
      <c r="F403" s="432"/>
      <c r="G403" s="525"/>
      <c r="H403" s="470"/>
      <c r="I403" s="718"/>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row>
    <row r="404" spans="1:47" s="169" customFormat="1" ht="24.75" customHeight="1" x14ac:dyDescent="0.2">
      <c r="A404" s="475"/>
      <c r="B404" s="513"/>
      <c r="C404" s="141" t="s">
        <v>86</v>
      </c>
      <c r="D404" s="142" t="s">
        <v>87</v>
      </c>
      <c r="E404" s="432"/>
      <c r="F404" s="432"/>
      <c r="G404" s="525"/>
      <c r="H404" s="470"/>
      <c r="I404" s="718"/>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row>
    <row r="405" spans="1:47" s="169" customFormat="1" ht="24.75" customHeight="1" x14ac:dyDescent="0.2">
      <c r="A405" s="475"/>
      <c r="B405" s="513"/>
      <c r="C405" s="141" t="s">
        <v>88</v>
      </c>
      <c r="D405" s="142" t="s">
        <v>89</v>
      </c>
      <c r="E405" s="651"/>
      <c r="F405" s="432"/>
      <c r="G405" s="525"/>
      <c r="H405" s="470"/>
      <c r="I405" s="718"/>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row>
    <row r="406" spans="1:47" s="169" customFormat="1" ht="24.75" customHeight="1" x14ac:dyDescent="0.2">
      <c r="A406" s="475"/>
      <c r="B406" s="513"/>
      <c r="C406" s="141" t="s">
        <v>940</v>
      </c>
      <c r="D406" s="142" t="s">
        <v>941</v>
      </c>
      <c r="E406" s="651"/>
      <c r="F406" s="432"/>
      <c r="G406" s="525"/>
      <c r="H406" s="470"/>
      <c r="I406" s="718"/>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row>
    <row r="407" spans="1:47" s="169" customFormat="1" ht="24.75" customHeight="1" x14ac:dyDescent="0.2">
      <c r="A407" s="475"/>
      <c r="B407" s="513"/>
      <c r="C407" s="141" t="s">
        <v>175</v>
      </c>
      <c r="D407" s="142" t="s">
        <v>176</v>
      </c>
      <c r="E407" s="651"/>
      <c r="F407" s="432"/>
      <c r="G407" s="525"/>
      <c r="H407" s="470"/>
      <c r="I407" s="718"/>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row>
    <row r="408" spans="1:47" s="169" customFormat="1" ht="24.75" customHeight="1" x14ac:dyDescent="0.2">
      <c r="A408" s="475"/>
      <c r="B408" s="513"/>
      <c r="C408" s="141" t="s">
        <v>140</v>
      </c>
      <c r="D408" s="142" t="s">
        <v>141</v>
      </c>
      <c r="E408" s="651"/>
      <c r="F408" s="432"/>
      <c r="G408" s="525"/>
      <c r="H408" s="470"/>
      <c r="I408" s="718"/>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row>
    <row r="409" spans="1:47" s="169" customFormat="1" ht="24.75" customHeight="1" x14ac:dyDescent="0.2">
      <c r="A409" s="475"/>
      <c r="B409" s="513"/>
      <c r="C409" s="141" t="s">
        <v>402</v>
      </c>
      <c r="D409" s="142" t="s">
        <v>1504</v>
      </c>
      <c r="E409" s="651"/>
      <c r="F409" s="432"/>
      <c r="G409" s="525"/>
      <c r="H409" s="470"/>
      <c r="I409" s="718"/>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row>
    <row r="410" spans="1:47" s="169" customFormat="1" ht="24.75" customHeight="1" x14ac:dyDescent="0.2">
      <c r="A410" s="475"/>
      <c r="B410" s="513"/>
      <c r="C410" s="141" t="s">
        <v>394</v>
      </c>
      <c r="D410" s="142" t="s">
        <v>1505</v>
      </c>
      <c r="E410" s="651"/>
      <c r="F410" s="432"/>
      <c r="G410" s="525"/>
      <c r="H410" s="470"/>
      <c r="I410" s="718"/>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row>
    <row r="411" spans="1:47" s="169" customFormat="1" ht="24.75" customHeight="1" x14ac:dyDescent="0.2">
      <c r="A411" s="475"/>
      <c r="B411" s="513"/>
      <c r="C411" s="141" t="s">
        <v>295</v>
      </c>
      <c r="D411" s="142" t="s">
        <v>1499</v>
      </c>
      <c r="E411" s="651"/>
      <c r="F411" s="432"/>
      <c r="G411" s="525"/>
      <c r="H411" s="470"/>
      <c r="I411" s="718"/>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row>
    <row r="412" spans="1:47" s="169" customFormat="1" ht="24.75" customHeight="1" x14ac:dyDescent="0.2">
      <c r="A412" s="475"/>
      <c r="B412" s="513"/>
      <c r="C412" s="141" t="s">
        <v>136</v>
      </c>
      <c r="D412" s="142" t="s">
        <v>137</v>
      </c>
      <c r="E412" s="651"/>
      <c r="F412" s="432"/>
      <c r="G412" s="525"/>
      <c r="H412" s="470"/>
      <c r="I412" s="718"/>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row>
    <row r="413" spans="1:47" s="169" customFormat="1" ht="24.75" customHeight="1" x14ac:dyDescent="0.2">
      <c r="A413" s="475"/>
      <c r="B413" s="513"/>
      <c r="C413" s="141" t="s">
        <v>134</v>
      </c>
      <c r="D413" s="142" t="s">
        <v>1500</v>
      </c>
      <c r="E413" s="651"/>
      <c r="F413" s="432"/>
      <c r="G413" s="525"/>
      <c r="H413" s="470"/>
      <c r="I413" s="718"/>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row>
    <row r="414" spans="1:47" s="169" customFormat="1" ht="24.75" customHeight="1" x14ac:dyDescent="0.2">
      <c r="A414" s="475"/>
      <c r="B414" s="513"/>
      <c r="C414" s="141" t="s">
        <v>96</v>
      </c>
      <c r="D414" s="142" t="s">
        <v>1506</v>
      </c>
      <c r="E414" s="651"/>
      <c r="F414" s="432"/>
      <c r="G414" s="525"/>
      <c r="H414" s="470"/>
      <c r="I414" s="718"/>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row>
    <row r="415" spans="1:47" s="169" customFormat="1" ht="24.75" customHeight="1" x14ac:dyDescent="0.2">
      <c r="A415" s="475"/>
      <c r="B415" s="513"/>
      <c r="C415" s="141" t="s">
        <v>196</v>
      </c>
      <c r="D415" s="142" t="s">
        <v>1501</v>
      </c>
      <c r="E415" s="651"/>
      <c r="F415" s="432"/>
      <c r="G415" s="525"/>
      <c r="H415" s="470"/>
      <c r="I415" s="718"/>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row>
    <row r="416" spans="1:47" s="169" customFormat="1" ht="24.75" customHeight="1" x14ac:dyDescent="0.2">
      <c r="A416" s="475"/>
      <c r="B416" s="513"/>
      <c r="C416" s="141" t="s">
        <v>148</v>
      </c>
      <c r="D416" s="142" t="s">
        <v>149</v>
      </c>
      <c r="E416" s="651"/>
      <c r="F416" s="432"/>
      <c r="G416" s="525"/>
      <c r="H416" s="470"/>
      <c r="I416" s="718"/>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row>
    <row r="417" spans="1:47" s="169" customFormat="1" ht="24.75" customHeight="1" x14ac:dyDescent="0.2">
      <c r="A417" s="475"/>
      <c r="B417" s="513"/>
      <c r="C417" s="141" t="s">
        <v>156</v>
      </c>
      <c r="D417" s="142" t="s">
        <v>157</v>
      </c>
      <c r="E417" s="651"/>
      <c r="F417" s="432"/>
      <c r="G417" s="525"/>
      <c r="H417" s="470"/>
      <c r="I417" s="718"/>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row>
    <row r="418" spans="1:47" s="169" customFormat="1" ht="24.75" customHeight="1" x14ac:dyDescent="0.2">
      <c r="A418" s="475"/>
      <c r="B418" s="513"/>
      <c r="C418" s="141" t="s">
        <v>154</v>
      </c>
      <c r="D418" s="142" t="s">
        <v>1502</v>
      </c>
      <c r="E418" s="651"/>
      <c r="F418" s="432"/>
      <c r="G418" s="525"/>
      <c r="H418" s="470"/>
      <c r="I418" s="718"/>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row>
    <row r="419" spans="1:47" s="169" customFormat="1" ht="24.75" customHeight="1" x14ac:dyDescent="0.2">
      <c r="A419" s="475"/>
      <c r="B419" s="513"/>
      <c r="C419" s="141" t="s">
        <v>158</v>
      </c>
      <c r="D419" s="163" t="s">
        <v>159</v>
      </c>
      <c r="E419" s="651"/>
      <c r="F419" s="432"/>
      <c r="G419" s="525"/>
      <c r="H419" s="470"/>
      <c r="I419" s="718"/>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row>
    <row r="420" spans="1:47" s="169" customFormat="1" ht="24.75" customHeight="1" x14ac:dyDescent="0.2">
      <c r="A420" s="475"/>
      <c r="B420" s="513"/>
      <c r="C420" s="141" t="s">
        <v>370</v>
      </c>
      <c r="D420" s="142" t="s">
        <v>1507</v>
      </c>
      <c r="E420" s="196" t="s">
        <v>361</v>
      </c>
      <c r="F420" s="171" t="s">
        <v>362</v>
      </c>
      <c r="G420" s="525"/>
      <c r="H420" s="470"/>
      <c r="I420" s="718"/>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row>
    <row r="421" spans="1:47" s="169" customFormat="1" ht="24.75" customHeight="1" x14ac:dyDescent="0.2">
      <c r="A421" s="475"/>
      <c r="B421" s="513"/>
      <c r="C421" s="141" t="s">
        <v>112</v>
      </c>
      <c r="D421" s="142" t="s">
        <v>113</v>
      </c>
      <c r="E421" s="196" t="s">
        <v>114</v>
      </c>
      <c r="F421" s="171" t="s">
        <v>115</v>
      </c>
      <c r="G421" s="525"/>
      <c r="H421" s="470"/>
      <c r="I421" s="718"/>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row>
    <row r="422" spans="1:47" s="169" customFormat="1" ht="24.75" customHeight="1" thickBot="1" x14ac:dyDescent="0.25">
      <c r="A422" s="476"/>
      <c r="B422" s="514"/>
      <c r="C422" s="231" t="s">
        <v>119</v>
      </c>
      <c r="D422" s="232" t="s">
        <v>120</v>
      </c>
      <c r="E422" s="233" t="s">
        <v>1514</v>
      </c>
      <c r="F422" s="233" t="s">
        <v>1393</v>
      </c>
      <c r="G422" s="526"/>
      <c r="H422" s="471"/>
      <c r="I422" s="719"/>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row>
    <row r="423" spans="1:47" s="169" customFormat="1" ht="24.75" customHeight="1" x14ac:dyDescent="0.2">
      <c r="A423" s="474" t="s">
        <v>1508</v>
      </c>
      <c r="B423" s="512" t="s">
        <v>4025</v>
      </c>
      <c r="C423" s="234" t="s">
        <v>9</v>
      </c>
      <c r="D423" s="230" t="s">
        <v>2890</v>
      </c>
      <c r="E423" s="524" t="s">
        <v>1514</v>
      </c>
      <c r="F423" s="524" t="s">
        <v>1393</v>
      </c>
      <c r="G423" s="524" t="s">
        <v>6</v>
      </c>
      <c r="H423" s="469">
        <v>1</v>
      </c>
      <c r="I423" s="712">
        <v>12150</v>
      </c>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row>
    <row r="424" spans="1:47" s="169" customFormat="1" ht="24.75" customHeight="1" x14ac:dyDescent="0.2">
      <c r="A424" s="475"/>
      <c r="B424" s="513"/>
      <c r="C424" s="141" t="s">
        <v>4</v>
      </c>
      <c r="D424" s="142" t="s">
        <v>2882</v>
      </c>
      <c r="E424" s="584"/>
      <c r="F424" s="584"/>
      <c r="G424" s="525"/>
      <c r="H424" s="470"/>
      <c r="I424" s="713"/>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row>
    <row r="425" spans="1:47" s="169" customFormat="1" ht="24.75" customHeight="1" x14ac:dyDescent="0.2">
      <c r="A425" s="475"/>
      <c r="B425" s="513"/>
      <c r="C425" s="141" t="s">
        <v>54</v>
      </c>
      <c r="D425" s="142" t="s">
        <v>1496</v>
      </c>
      <c r="E425" s="583" t="s">
        <v>31</v>
      </c>
      <c r="F425" s="583" t="s">
        <v>1385</v>
      </c>
      <c r="G425" s="525"/>
      <c r="H425" s="470"/>
      <c r="I425" s="713"/>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row>
    <row r="426" spans="1:47" s="169" customFormat="1" ht="24.75" customHeight="1" x14ac:dyDescent="0.2">
      <c r="A426" s="475"/>
      <c r="B426" s="513"/>
      <c r="C426" s="141" t="s">
        <v>56</v>
      </c>
      <c r="D426" s="142" t="s">
        <v>1497</v>
      </c>
      <c r="E426" s="651"/>
      <c r="F426" s="651"/>
      <c r="G426" s="525"/>
      <c r="H426" s="470"/>
      <c r="I426" s="713"/>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row>
    <row r="427" spans="1:47" s="169" customFormat="1" ht="24.75" customHeight="1" x14ac:dyDescent="0.2">
      <c r="A427" s="475"/>
      <c r="B427" s="513"/>
      <c r="C427" s="141" t="s">
        <v>58</v>
      </c>
      <c r="D427" s="142" t="s">
        <v>59</v>
      </c>
      <c r="E427" s="651"/>
      <c r="F427" s="651"/>
      <c r="G427" s="525"/>
      <c r="H427" s="470"/>
      <c r="I427" s="713"/>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row>
    <row r="428" spans="1:47" s="169" customFormat="1" ht="24.75" customHeight="1" x14ac:dyDescent="0.2">
      <c r="A428" s="475"/>
      <c r="B428" s="513"/>
      <c r="C428" s="141" t="s">
        <v>62</v>
      </c>
      <c r="D428" s="142" t="s">
        <v>1498</v>
      </c>
      <c r="E428" s="651"/>
      <c r="F428" s="651"/>
      <c r="G428" s="525"/>
      <c r="H428" s="470"/>
      <c r="I428" s="713"/>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row>
    <row r="429" spans="1:47" s="169" customFormat="1" ht="24.75" customHeight="1" x14ac:dyDescent="0.2">
      <c r="A429" s="475"/>
      <c r="B429" s="513"/>
      <c r="C429" s="141" t="s">
        <v>80</v>
      </c>
      <c r="D429" s="142" t="s">
        <v>81</v>
      </c>
      <c r="E429" s="651"/>
      <c r="F429" s="651"/>
      <c r="G429" s="525"/>
      <c r="H429" s="470"/>
      <c r="I429" s="713"/>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row>
    <row r="430" spans="1:47" s="169" customFormat="1" ht="24.75" customHeight="1" x14ac:dyDescent="0.2">
      <c r="A430" s="475"/>
      <c r="B430" s="513"/>
      <c r="C430" s="141" t="s">
        <v>84</v>
      </c>
      <c r="D430" s="142" t="s">
        <v>85</v>
      </c>
      <c r="E430" s="651"/>
      <c r="F430" s="651"/>
      <c r="G430" s="525"/>
      <c r="H430" s="470"/>
      <c r="I430" s="713"/>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row>
    <row r="431" spans="1:47" s="169" customFormat="1" ht="24.75" customHeight="1" x14ac:dyDescent="0.2">
      <c r="A431" s="475"/>
      <c r="B431" s="513"/>
      <c r="C431" s="141" t="s">
        <v>86</v>
      </c>
      <c r="D431" s="142" t="s">
        <v>87</v>
      </c>
      <c r="E431" s="651"/>
      <c r="F431" s="651"/>
      <c r="G431" s="525"/>
      <c r="H431" s="470"/>
      <c r="I431" s="713"/>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row>
    <row r="432" spans="1:47" s="169" customFormat="1" ht="24.75" customHeight="1" x14ac:dyDescent="0.2">
      <c r="A432" s="475"/>
      <c r="B432" s="513"/>
      <c r="C432" s="141" t="s">
        <v>88</v>
      </c>
      <c r="D432" s="142" t="s">
        <v>89</v>
      </c>
      <c r="E432" s="651"/>
      <c r="F432" s="651"/>
      <c r="G432" s="525"/>
      <c r="H432" s="470"/>
      <c r="I432" s="713"/>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row>
    <row r="433" spans="1:47" s="169" customFormat="1" ht="24.75" customHeight="1" x14ac:dyDescent="0.2">
      <c r="A433" s="475"/>
      <c r="B433" s="513"/>
      <c r="C433" s="141" t="s">
        <v>940</v>
      </c>
      <c r="D433" s="142" t="s">
        <v>941</v>
      </c>
      <c r="E433" s="651"/>
      <c r="F433" s="651"/>
      <c r="G433" s="525"/>
      <c r="H433" s="470"/>
      <c r="I433" s="713"/>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row>
    <row r="434" spans="1:47" s="169" customFormat="1" ht="24.75" customHeight="1" x14ac:dyDescent="0.2">
      <c r="A434" s="475"/>
      <c r="B434" s="513"/>
      <c r="C434" s="141" t="s">
        <v>175</v>
      </c>
      <c r="D434" s="142" t="s">
        <v>176</v>
      </c>
      <c r="E434" s="651"/>
      <c r="F434" s="651"/>
      <c r="G434" s="525"/>
      <c r="H434" s="470"/>
      <c r="I434" s="713"/>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row>
    <row r="435" spans="1:47" s="169" customFormat="1" ht="24.75" customHeight="1" x14ac:dyDescent="0.2">
      <c r="A435" s="475"/>
      <c r="B435" s="513"/>
      <c r="C435" s="141" t="s">
        <v>140</v>
      </c>
      <c r="D435" s="142" t="s">
        <v>141</v>
      </c>
      <c r="E435" s="651"/>
      <c r="F435" s="651"/>
      <c r="G435" s="525"/>
      <c r="H435" s="470"/>
      <c r="I435" s="713"/>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row>
    <row r="436" spans="1:47" s="169" customFormat="1" ht="24.75" customHeight="1" x14ac:dyDescent="0.2">
      <c r="A436" s="475"/>
      <c r="B436" s="513"/>
      <c r="C436" s="141" t="s">
        <v>402</v>
      </c>
      <c r="D436" s="142" t="s">
        <v>1504</v>
      </c>
      <c r="E436" s="651"/>
      <c r="F436" s="651"/>
      <c r="G436" s="525"/>
      <c r="H436" s="470"/>
      <c r="I436" s="713"/>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row>
    <row r="437" spans="1:47" s="169" customFormat="1" ht="24.75" customHeight="1" x14ac:dyDescent="0.2">
      <c r="A437" s="475"/>
      <c r="B437" s="513"/>
      <c r="C437" s="141" t="s">
        <v>394</v>
      </c>
      <c r="D437" s="142" t="s">
        <v>1505</v>
      </c>
      <c r="E437" s="651"/>
      <c r="F437" s="651"/>
      <c r="G437" s="525"/>
      <c r="H437" s="470"/>
      <c r="I437" s="713"/>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row>
    <row r="438" spans="1:47" s="169" customFormat="1" ht="24.75" customHeight="1" x14ac:dyDescent="0.2">
      <c r="A438" s="475"/>
      <c r="B438" s="513"/>
      <c r="C438" s="141" t="s">
        <v>295</v>
      </c>
      <c r="D438" s="142" t="s">
        <v>1499</v>
      </c>
      <c r="E438" s="651"/>
      <c r="F438" s="651"/>
      <c r="G438" s="525"/>
      <c r="H438" s="470"/>
      <c r="I438" s="713"/>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row>
    <row r="439" spans="1:47" s="169" customFormat="1" ht="24.75" customHeight="1" x14ac:dyDescent="0.2">
      <c r="A439" s="475"/>
      <c r="B439" s="513"/>
      <c r="C439" s="141" t="s">
        <v>136</v>
      </c>
      <c r="D439" s="142" t="s">
        <v>137</v>
      </c>
      <c r="E439" s="651"/>
      <c r="F439" s="651"/>
      <c r="G439" s="525"/>
      <c r="H439" s="470"/>
      <c r="I439" s="713"/>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row>
    <row r="440" spans="1:47" s="169" customFormat="1" ht="24.75" customHeight="1" x14ac:dyDescent="0.2">
      <c r="A440" s="475"/>
      <c r="B440" s="513"/>
      <c r="C440" s="141" t="s">
        <v>134</v>
      </c>
      <c r="D440" s="142" t="s">
        <v>1500</v>
      </c>
      <c r="E440" s="651"/>
      <c r="F440" s="651"/>
      <c r="G440" s="525"/>
      <c r="H440" s="470"/>
      <c r="I440" s="713"/>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row>
    <row r="441" spans="1:47" s="169" customFormat="1" ht="24.75" customHeight="1" x14ac:dyDescent="0.2">
      <c r="A441" s="475"/>
      <c r="B441" s="513"/>
      <c r="C441" s="141" t="s">
        <v>96</v>
      </c>
      <c r="D441" s="142" t="s">
        <v>1506</v>
      </c>
      <c r="E441" s="652"/>
      <c r="F441" s="651"/>
      <c r="G441" s="525"/>
      <c r="H441" s="470"/>
      <c r="I441" s="713"/>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row>
    <row r="442" spans="1:47" s="169" customFormat="1" ht="24.75" customHeight="1" x14ac:dyDescent="0.2">
      <c r="A442" s="475"/>
      <c r="B442" s="513"/>
      <c r="C442" s="141" t="s">
        <v>98</v>
      </c>
      <c r="D442" s="142" t="s">
        <v>1509</v>
      </c>
      <c r="E442" s="171" t="s">
        <v>1514</v>
      </c>
      <c r="F442" s="171" t="s">
        <v>1392</v>
      </c>
      <c r="G442" s="525"/>
      <c r="H442" s="470"/>
      <c r="I442" s="713"/>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row>
    <row r="443" spans="1:47" s="169" customFormat="1" ht="24.75" customHeight="1" x14ac:dyDescent="0.2">
      <c r="A443" s="475"/>
      <c r="B443" s="513"/>
      <c r="C443" s="141" t="s">
        <v>196</v>
      </c>
      <c r="D443" s="142" t="s">
        <v>1501</v>
      </c>
      <c r="E443" s="651" t="s">
        <v>31</v>
      </c>
      <c r="F443" s="432" t="s">
        <v>1385</v>
      </c>
      <c r="G443" s="525"/>
      <c r="H443" s="470"/>
      <c r="I443" s="713"/>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row>
    <row r="444" spans="1:47" s="169" customFormat="1" ht="24.75" customHeight="1" x14ac:dyDescent="0.2">
      <c r="A444" s="475"/>
      <c r="B444" s="513"/>
      <c r="C444" s="141" t="s">
        <v>148</v>
      </c>
      <c r="D444" s="142" t="s">
        <v>149</v>
      </c>
      <c r="E444" s="651"/>
      <c r="F444" s="651"/>
      <c r="G444" s="525"/>
      <c r="H444" s="470"/>
      <c r="I444" s="713"/>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row>
    <row r="445" spans="1:47" s="169" customFormat="1" ht="24.75" customHeight="1" x14ac:dyDescent="0.2">
      <c r="A445" s="475"/>
      <c r="B445" s="513"/>
      <c r="C445" s="141" t="s">
        <v>156</v>
      </c>
      <c r="D445" s="142" t="s">
        <v>157</v>
      </c>
      <c r="E445" s="651"/>
      <c r="F445" s="651"/>
      <c r="G445" s="525"/>
      <c r="H445" s="470"/>
      <c r="I445" s="713"/>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row>
    <row r="446" spans="1:47" s="169" customFormat="1" ht="24.75" customHeight="1" x14ac:dyDescent="0.2">
      <c r="A446" s="475"/>
      <c r="B446" s="513"/>
      <c r="C446" s="141" t="s">
        <v>154</v>
      </c>
      <c r="D446" s="142" t="s">
        <v>1502</v>
      </c>
      <c r="E446" s="651"/>
      <c r="F446" s="651"/>
      <c r="G446" s="525"/>
      <c r="H446" s="470"/>
      <c r="I446" s="713"/>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row>
    <row r="447" spans="1:47" s="169" customFormat="1" ht="24.75" customHeight="1" x14ac:dyDescent="0.2">
      <c r="A447" s="475"/>
      <c r="B447" s="513"/>
      <c r="C447" s="141" t="s">
        <v>158</v>
      </c>
      <c r="D447" s="142" t="s">
        <v>159</v>
      </c>
      <c r="E447" s="670"/>
      <c r="F447" s="652"/>
      <c r="G447" s="525"/>
      <c r="H447" s="470"/>
      <c r="I447" s="713"/>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row>
    <row r="448" spans="1:47" s="169" customFormat="1" ht="24.75" customHeight="1" x14ac:dyDescent="0.2">
      <c r="A448" s="475"/>
      <c r="B448" s="513"/>
      <c r="C448" s="141" t="s">
        <v>370</v>
      </c>
      <c r="D448" s="235" t="s">
        <v>1507</v>
      </c>
      <c r="E448" s="236" t="s">
        <v>361</v>
      </c>
      <c r="F448" s="237" t="s">
        <v>362</v>
      </c>
      <c r="G448" s="525"/>
      <c r="H448" s="470"/>
      <c r="I448" s="713"/>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row>
    <row r="449" spans="1:47" s="169" customFormat="1" ht="24.75" customHeight="1" x14ac:dyDescent="0.2">
      <c r="A449" s="475"/>
      <c r="B449" s="513"/>
      <c r="C449" s="141" t="s">
        <v>112</v>
      </c>
      <c r="D449" s="235" t="s">
        <v>113</v>
      </c>
      <c r="E449" s="236" t="s">
        <v>114</v>
      </c>
      <c r="F449" s="237" t="s">
        <v>115</v>
      </c>
      <c r="G449" s="525"/>
      <c r="H449" s="470"/>
      <c r="I449" s="713"/>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row>
    <row r="450" spans="1:47" s="169" customFormat="1" ht="24.75" customHeight="1" thickBot="1" x14ac:dyDescent="0.25">
      <c r="A450" s="476"/>
      <c r="B450" s="514"/>
      <c r="C450" s="231" t="s">
        <v>119</v>
      </c>
      <c r="D450" s="238" t="s">
        <v>120</v>
      </c>
      <c r="E450" s="233" t="s">
        <v>1514</v>
      </c>
      <c r="F450" s="239" t="s">
        <v>1393</v>
      </c>
      <c r="G450" s="526"/>
      <c r="H450" s="471"/>
      <c r="I450" s="714"/>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row>
    <row r="451" spans="1:47" ht="24.75" customHeight="1" x14ac:dyDescent="0.3">
      <c r="A451" s="477" t="s">
        <v>1510</v>
      </c>
      <c r="B451" s="520" t="s">
        <v>4026</v>
      </c>
      <c r="C451" s="240" t="s">
        <v>9</v>
      </c>
      <c r="D451" s="241" t="s">
        <v>2890</v>
      </c>
      <c r="E451" s="417" t="s">
        <v>1514</v>
      </c>
      <c r="F451" s="417" t="s">
        <v>1393</v>
      </c>
      <c r="G451" s="417" t="s">
        <v>6</v>
      </c>
      <c r="H451" s="467">
        <v>1</v>
      </c>
      <c r="I451" s="658">
        <v>7950</v>
      </c>
    </row>
    <row r="452" spans="1:47" ht="24.75" customHeight="1" x14ac:dyDescent="0.3">
      <c r="A452" s="477"/>
      <c r="B452" s="520"/>
      <c r="C452" s="133" t="s">
        <v>4</v>
      </c>
      <c r="D452" s="242" t="s">
        <v>2882</v>
      </c>
      <c r="E452" s="527"/>
      <c r="F452" s="527"/>
      <c r="G452" s="435"/>
      <c r="H452" s="467"/>
      <c r="I452" s="658"/>
    </row>
    <row r="453" spans="1:47" ht="24.75" customHeight="1" x14ac:dyDescent="0.3">
      <c r="A453" s="477"/>
      <c r="B453" s="520"/>
      <c r="C453" s="133" t="s">
        <v>54</v>
      </c>
      <c r="D453" s="242" t="s">
        <v>1496</v>
      </c>
      <c r="E453" s="501" t="s">
        <v>31</v>
      </c>
      <c r="F453" s="501" t="s">
        <v>1385</v>
      </c>
      <c r="G453" s="435"/>
      <c r="H453" s="467"/>
      <c r="I453" s="658"/>
    </row>
    <row r="454" spans="1:47" ht="24.75" customHeight="1" x14ac:dyDescent="0.3">
      <c r="A454" s="477"/>
      <c r="B454" s="520"/>
      <c r="C454" s="133" t="s">
        <v>56</v>
      </c>
      <c r="D454" s="242" t="s">
        <v>1497</v>
      </c>
      <c r="E454" s="417"/>
      <c r="F454" s="417"/>
      <c r="G454" s="435"/>
      <c r="H454" s="467"/>
      <c r="I454" s="658"/>
    </row>
    <row r="455" spans="1:47" ht="24.75" customHeight="1" x14ac:dyDescent="0.3">
      <c r="A455" s="477"/>
      <c r="B455" s="520"/>
      <c r="C455" s="133" t="s">
        <v>58</v>
      </c>
      <c r="D455" s="242" t="s">
        <v>59</v>
      </c>
      <c r="E455" s="417"/>
      <c r="F455" s="417"/>
      <c r="G455" s="435"/>
      <c r="H455" s="467"/>
      <c r="I455" s="658"/>
    </row>
    <row r="456" spans="1:47" ht="24.75" customHeight="1" x14ac:dyDescent="0.3">
      <c r="A456" s="477"/>
      <c r="B456" s="520"/>
      <c r="C456" s="133" t="s">
        <v>62</v>
      </c>
      <c r="D456" s="242" t="s">
        <v>1498</v>
      </c>
      <c r="E456" s="417"/>
      <c r="F456" s="435"/>
      <c r="G456" s="435"/>
      <c r="H456" s="467"/>
      <c r="I456" s="658"/>
    </row>
    <row r="457" spans="1:47" ht="24.75" customHeight="1" x14ac:dyDescent="0.3">
      <c r="A457" s="477"/>
      <c r="B457" s="520"/>
      <c r="C457" s="133" t="s">
        <v>80</v>
      </c>
      <c r="D457" s="242" t="s">
        <v>81</v>
      </c>
      <c r="E457" s="417"/>
      <c r="F457" s="417"/>
      <c r="G457" s="435"/>
      <c r="H457" s="467"/>
      <c r="I457" s="658"/>
    </row>
    <row r="458" spans="1:47" ht="24.75" customHeight="1" x14ac:dyDescent="0.3">
      <c r="A458" s="477"/>
      <c r="B458" s="520"/>
      <c r="C458" s="133" t="s">
        <v>84</v>
      </c>
      <c r="D458" s="242" t="s">
        <v>85</v>
      </c>
      <c r="E458" s="417"/>
      <c r="F458" s="417"/>
      <c r="G458" s="435"/>
      <c r="H458" s="467"/>
      <c r="I458" s="658"/>
    </row>
    <row r="459" spans="1:47" ht="24.75" customHeight="1" x14ac:dyDescent="0.3">
      <c r="A459" s="477"/>
      <c r="B459" s="520"/>
      <c r="C459" s="133" t="s">
        <v>86</v>
      </c>
      <c r="D459" s="242" t="s">
        <v>87</v>
      </c>
      <c r="E459" s="417"/>
      <c r="F459" s="417"/>
      <c r="G459" s="435"/>
      <c r="H459" s="467"/>
      <c r="I459" s="658"/>
    </row>
    <row r="460" spans="1:47" ht="24.75" customHeight="1" x14ac:dyDescent="0.3">
      <c r="A460" s="477"/>
      <c r="B460" s="520"/>
      <c r="C460" s="133" t="s">
        <v>88</v>
      </c>
      <c r="D460" s="242" t="s">
        <v>89</v>
      </c>
      <c r="E460" s="417"/>
      <c r="F460" s="417"/>
      <c r="G460" s="435"/>
      <c r="H460" s="467"/>
      <c r="I460" s="658"/>
    </row>
    <row r="461" spans="1:47" ht="24.75" customHeight="1" x14ac:dyDescent="0.3">
      <c r="A461" s="477"/>
      <c r="B461" s="520"/>
      <c r="C461" s="133" t="s">
        <v>940</v>
      </c>
      <c r="D461" s="242" t="s">
        <v>941</v>
      </c>
      <c r="E461" s="417"/>
      <c r="F461" s="417"/>
      <c r="G461" s="435"/>
      <c r="H461" s="467"/>
      <c r="I461" s="658"/>
    </row>
    <row r="462" spans="1:47" ht="24.75" customHeight="1" x14ac:dyDescent="0.3">
      <c r="A462" s="477"/>
      <c r="B462" s="520"/>
      <c r="C462" s="133" t="s">
        <v>140</v>
      </c>
      <c r="D462" s="242" t="s">
        <v>141</v>
      </c>
      <c r="E462" s="435"/>
      <c r="F462" s="417"/>
      <c r="G462" s="435"/>
      <c r="H462" s="467"/>
      <c r="I462" s="658"/>
    </row>
    <row r="463" spans="1:47" ht="24.75" customHeight="1" x14ac:dyDescent="0.3">
      <c r="A463" s="477"/>
      <c r="B463" s="520"/>
      <c r="C463" s="133" t="s">
        <v>408</v>
      </c>
      <c r="D463" s="242" t="s">
        <v>1511</v>
      </c>
      <c r="E463" s="435"/>
      <c r="F463" s="417"/>
      <c r="G463" s="435"/>
      <c r="H463" s="467"/>
      <c r="I463" s="658"/>
    </row>
    <row r="464" spans="1:47" ht="24.75" customHeight="1" x14ac:dyDescent="0.3">
      <c r="A464" s="477"/>
      <c r="B464" s="520"/>
      <c r="C464" s="133" t="s">
        <v>295</v>
      </c>
      <c r="D464" s="242" t="s">
        <v>1499</v>
      </c>
      <c r="E464" s="435"/>
      <c r="F464" s="417"/>
      <c r="G464" s="435"/>
      <c r="H464" s="467"/>
      <c r="I464" s="658"/>
    </row>
    <row r="465" spans="1:47" ht="24.75" customHeight="1" x14ac:dyDescent="0.3">
      <c r="A465" s="477"/>
      <c r="B465" s="520"/>
      <c r="C465" s="133" t="s">
        <v>332</v>
      </c>
      <c r="D465" s="242" t="s">
        <v>333</v>
      </c>
      <c r="E465" s="527"/>
      <c r="F465" s="540"/>
      <c r="G465" s="435"/>
      <c r="H465" s="467"/>
      <c r="I465" s="658"/>
    </row>
    <row r="466" spans="1:47" ht="24.75" customHeight="1" x14ac:dyDescent="0.3">
      <c r="A466" s="477"/>
      <c r="B466" s="520"/>
      <c r="C466" s="133" t="s">
        <v>112</v>
      </c>
      <c r="D466" s="242" t="s">
        <v>113</v>
      </c>
      <c r="E466" s="243" t="s">
        <v>114</v>
      </c>
      <c r="F466" s="139" t="s">
        <v>115</v>
      </c>
      <c r="G466" s="435"/>
      <c r="H466" s="467"/>
      <c r="I466" s="658"/>
    </row>
    <row r="467" spans="1:47" ht="24.75" customHeight="1" x14ac:dyDescent="0.3">
      <c r="A467" s="477"/>
      <c r="B467" s="520"/>
      <c r="C467" s="133" t="s">
        <v>196</v>
      </c>
      <c r="D467" s="242" t="s">
        <v>1501</v>
      </c>
      <c r="E467" s="721" t="s">
        <v>31</v>
      </c>
      <c r="F467" s="501" t="s">
        <v>1385</v>
      </c>
      <c r="G467" s="435"/>
      <c r="H467" s="467"/>
      <c r="I467" s="658"/>
    </row>
    <row r="468" spans="1:47" ht="24.75" customHeight="1" x14ac:dyDescent="0.3">
      <c r="A468" s="477"/>
      <c r="B468" s="520"/>
      <c r="C468" s="133" t="s">
        <v>148</v>
      </c>
      <c r="D468" s="242" t="s">
        <v>149</v>
      </c>
      <c r="E468" s="417"/>
      <c r="F468" s="435"/>
      <c r="G468" s="435"/>
      <c r="H468" s="467"/>
      <c r="I468" s="658"/>
    </row>
    <row r="469" spans="1:47" ht="24.75" customHeight="1" x14ac:dyDescent="0.3">
      <c r="A469" s="477"/>
      <c r="B469" s="520"/>
      <c r="C469" s="133" t="s">
        <v>156</v>
      </c>
      <c r="D469" s="242" t="s">
        <v>157</v>
      </c>
      <c r="E469" s="417"/>
      <c r="F469" s="435"/>
      <c r="G469" s="435"/>
      <c r="H469" s="467"/>
      <c r="I469" s="658"/>
    </row>
    <row r="470" spans="1:47" ht="24.75" customHeight="1" x14ac:dyDescent="0.3">
      <c r="A470" s="477"/>
      <c r="B470" s="520"/>
      <c r="C470" s="133" t="s">
        <v>154</v>
      </c>
      <c r="D470" s="242" t="s">
        <v>1502</v>
      </c>
      <c r="E470" s="417"/>
      <c r="F470" s="435"/>
      <c r="G470" s="435"/>
      <c r="H470" s="467"/>
      <c r="I470" s="658"/>
    </row>
    <row r="471" spans="1:47" ht="24.75" customHeight="1" x14ac:dyDescent="0.3">
      <c r="A471" s="477"/>
      <c r="B471" s="520"/>
      <c r="C471" s="133" t="s">
        <v>158</v>
      </c>
      <c r="D471" s="242" t="s">
        <v>159</v>
      </c>
      <c r="E471" s="417"/>
      <c r="F471" s="435"/>
      <c r="G471" s="435"/>
      <c r="H471" s="467"/>
      <c r="I471" s="658"/>
    </row>
    <row r="472" spans="1:47" ht="24.75" customHeight="1" x14ac:dyDescent="0.3">
      <c r="A472" s="477"/>
      <c r="B472" s="520"/>
      <c r="C472" s="133" t="s">
        <v>136</v>
      </c>
      <c r="D472" s="242" t="s">
        <v>137</v>
      </c>
      <c r="E472" s="435"/>
      <c r="F472" s="435"/>
      <c r="G472" s="435"/>
      <c r="H472" s="467"/>
      <c r="I472" s="658"/>
    </row>
    <row r="473" spans="1:47" ht="24.75" customHeight="1" thickBot="1" x14ac:dyDescent="0.35">
      <c r="A473" s="478"/>
      <c r="B473" s="521"/>
      <c r="C473" s="226" t="s">
        <v>134</v>
      </c>
      <c r="D473" s="227" t="s">
        <v>1500</v>
      </c>
      <c r="E473" s="715"/>
      <c r="F473" s="715"/>
      <c r="G473" s="715"/>
      <c r="H473" s="468"/>
      <c r="I473" s="704"/>
    </row>
    <row r="474" spans="1:47" s="169" customFormat="1" ht="24.75" customHeight="1" x14ac:dyDescent="0.2">
      <c r="A474" s="474" t="s">
        <v>1512</v>
      </c>
      <c r="B474" s="512" t="s">
        <v>4027</v>
      </c>
      <c r="C474" s="234" t="s">
        <v>9</v>
      </c>
      <c r="D474" s="244" t="s">
        <v>2890</v>
      </c>
      <c r="E474" s="524" t="s">
        <v>5</v>
      </c>
      <c r="F474" s="524" t="s">
        <v>1393</v>
      </c>
      <c r="G474" s="524" t="s">
        <v>6</v>
      </c>
      <c r="H474" s="469">
        <v>1</v>
      </c>
      <c r="I474" s="717">
        <v>9300</v>
      </c>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row>
    <row r="475" spans="1:47" s="169" customFormat="1" ht="24.75" customHeight="1" x14ac:dyDescent="0.2">
      <c r="A475" s="475"/>
      <c r="B475" s="513"/>
      <c r="C475" s="141" t="s">
        <v>4</v>
      </c>
      <c r="D475" s="142" t="s">
        <v>2882</v>
      </c>
      <c r="E475" s="652"/>
      <c r="F475" s="652"/>
      <c r="G475" s="525"/>
      <c r="H475" s="470"/>
      <c r="I475" s="718"/>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row>
    <row r="476" spans="1:47" s="169" customFormat="1" ht="24.75" customHeight="1" x14ac:dyDescent="0.2">
      <c r="A476" s="475"/>
      <c r="B476" s="513"/>
      <c r="C476" s="141" t="s">
        <v>54</v>
      </c>
      <c r="D476" s="142" t="s">
        <v>1496</v>
      </c>
      <c r="E476" s="583" t="s">
        <v>31</v>
      </c>
      <c r="F476" s="583" t="s">
        <v>1385</v>
      </c>
      <c r="G476" s="525"/>
      <c r="H476" s="470"/>
      <c r="I476" s="718"/>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row>
    <row r="477" spans="1:47" s="169" customFormat="1" ht="24.75" customHeight="1" x14ac:dyDescent="0.2">
      <c r="A477" s="475"/>
      <c r="B477" s="513"/>
      <c r="C477" s="141" t="s">
        <v>56</v>
      </c>
      <c r="D477" s="142" t="s">
        <v>1497</v>
      </c>
      <c r="E477" s="432"/>
      <c r="F477" s="432"/>
      <c r="G477" s="525"/>
      <c r="H477" s="470"/>
      <c r="I477" s="718"/>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row>
    <row r="478" spans="1:47" s="169" customFormat="1" ht="24.75" customHeight="1" x14ac:dyDescent="0.2">
      <c r="A478" s="475"/>
      <c r="B478" s="513"/>
      <c r="C478" s="141" t="s">
        <v>58</v>
      </c>
      <c r="D478" s="142" t="s">
        <v>59</v>
      </c>
      <c r="E478" s="432"/>
      <c r="F478" s="432"/>
      <c r="G478" s="525"/>
      <c r="H478" s="470"/>
      <c r="I478" s="718"/>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row>
    <row r="479" spans="1:47" s="169" customFormat="1" ht="24.75" customHeight="1" x14ac:dyDescent="0.2">
      <c r="A479" s="475"/>
      <c r="B479" s="513"/>
      <c r="C479" s="141" t="s">
        <v>62</v>
      </c>
      <c r="D479" s="142" t="s">
        <v>1498</v>
      </c>
      <c r="E479" s="432"/>
      <c r="F479" s="432"/>
      <c r="G479" s="525"/>
      <c r="H479" s="470"/>
      <c r="I479" s="718"/>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row>
    <row r="480" spans="1:47" s="169" customFormat="1" ht="24.75" customHeight="1" x14ac:dyDescent="0.2">
      <c r="A480" s="475"/>
      <c r="B480" s="513"/>
      <c r="C480" s="141" t="s">
        <v>80</v>
      </c>
      <c r="D480" s="142" t="s">
        <v>81</v>
      </c>
      <c r="E480" s="432"/>
      <c r="F480" s="432"/>
      <c r="G480" s="525"/>
      <c r="H480" s="470"/>
      <c r="I480" s="718"/>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row>
    <row r="481" spans="1:47" s="169" customFormat="1" ht="24.75" customHeight="1" x14ac:dyDescent="0.2">
      <c r="A481" s="475"/>
      <c r="B481" s="513"/>
      <c r="C481" s="141" t="s">
        <v>84</v>
      </c>
      <c r="D481" s="142" t="s">
        <v>85</v>
      </c>
      <c r="E481" s="432"/>
      <c r="F481" s="432"/>
      <c r="G481" s="525"/>
      <c r="H481" s="470"/>
      <c r="I481" s="718"/>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row>
    <row r="482" spans="1:47" s="169" customFormat="1" ht="24.75" customHeight="1" x14ac:dyDescent="0.2">
      <c r="A482" s="475"/>
      <c r="B482" s="513"/>
      <c r="C482" s="141" t="s">
        <v>86</v>
      </c>
      <c r="D482" s="142" t="s">
        <v>87</v>
      </c>
      <c r="E482" s="432"/>
      <c r="F482" s="432"/>
      <c r="G482" s="525"/>
      <c r="H482" s="470"/>
      <c r="I482" s="718"/>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row>
    <row r="483" spans="1:47" s="169" customFormat="1" ht="24.75" customHeight="1" x14ac:dyDescent="0.2">
      <c r="A483" s="475"/>
      <c r="B483" s="513"/>
      <c r="C483" s="141" t="s">
        <v>88</v>
      </c>
      <c r="D483" s="142" t="s">
        <v>89</v>
      </c>
      <c r="E483" s="432"/>
      <c r="F483" s="432"/>
      <c r="G483" s="525"/>
      <c r="H483" s="470"/>
      <c r="I483" s="718"/>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row>
    <row r="484" spans="1:47" s="169" customFormat="1" ht="24.75" customHeight="1" x14ac:dyDescent="0.2">
      <c r="A484" s="475"/>
      <c r="B484" s="513"/>
      <c r="C484" s="141" t="s">
        <v>940</v>
      </c>
      <c r="D484" s="142" t="s">
        <v>941</v>
      </c>
      <c r="E484" s="432"/>
      <c r="F484" s="432"/>
      <c r="G484" s="525"/>
      <c r="H484" s="470"/>
      <c r="I484" s="718"/>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row>
    <row r="485" spans="1:47" s="169" customFormat="1" ht="24.75" customHeight="1" x14ac:dyDescent="0.2">
      <c r="A485" s="475"/>
      <c r="B485" s="513"/>
      <c r="C485" s="141" t="s">
        <v>140</v>
      </c>
      <c r="D485" s="142" t="s">
        <v>141</v>
      </c>
      <c r="E485" s="432"/>
      <c r="F485" s="432"/>
      <c r="G485" s="525"/>
      <c r="H485" s="470"/>
      <c r="I485" s="718"/>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row>
    <row r="486" spans="1:47" s="169" customFormat="1" ht="24.75" customHeight="1" x14ac:dyDescent="0.2">
      <c r="A486" s="475"/>
      <c r="B486" s="513"/>
      <c r="C486" s="141" t="s">
        <v>408</v>
      </c>
      <c r="D486" s="142" t="s">
        <v>1511</v>
      </c>
      <c r="E486" s="651"/>
      <c r="F486" s="651"/>
      <c r="G486" s="525"/>
      <c r="H486" s="470"/>
      <c r="I486" s="718"/>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row>
    <row r="487" spans="1:47" s="169" customFormat="1" ht="24.75" customHeight="1" x14ac:dyDescent="0.2">
      <c r="A487" s="475"/>
      <c r="B487" s="513"/>
      <c r="C487" s="141" t="s">
        <v>295</v>
      </c>
      <c r="D487" s="142" t="s">
        <v>1499</v>
      </c>
      <c r="E487" s="651"/>
      <c r="F487" s="651"/>
      <c r="G487" s="525"/>
      <c r="H487" s="470"/>
      <c r="I487" s="718"/>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row>
    <row r="488" spans="1:47" s="169" customFormat="1" ht="24.75" customHeight="1" x14ac:dyDescent="0.2">
      <c r="A488" s="475"/>
      <c r="B488" s="513"/>
      <c r="C488" s="141" t="s">
        <v>332</v>
      </c>
      <c r="D488" s="142" t="s">
        <v>333</v>
      </c>
      <c r="E488" s="652"/>
      <c r="F488" s="652"/>
      <c r="G488" s="525"/>
      <c r="H488" s="470"/>
      <c r="I488" s="718"/>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row>
    <row r="489" spans="1:47" s="169" customFormat="1" ht="24.75" customHeight="1" x14ac:dyDescent="0.2">
      <c r="A489" s="475"/>
      <c r="B489" s="513"/>
      <c r="C489" s="141" t="s">
        <v>112</v>
      </c>
      <c r="D489" s="142" t="s">
        <v>113</v>
      </c>
      <c r="E489" s="236" t="s">
        <v>114</v>
      </c>
      <c r="F489" s="171" t="s">
        <v>115</v>
      </c>
      <c r="G489" s="525"/>
      <c r="H489" s="470"/>
      <c r="I489" s="718"/>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row>
    <row r="490" spans="1:47" s="169" customFormat="1" ht="24.75" customHeight="1" x14ac:dyDescent="0.2">
      <c r="A490" s="475"/>
      <c r="B490" s="513"/>
      <c r="C490" s="141" t="s">
        <v>119</v>
      </c>
      <c r="D490" s="142" t="s">
        <v>120</v>
      </c>
      <c r="E490" s="171" t="s">
        <v>5</v>
      </c>
      <c r="F490" s="171" t="s">
        <v>1393</v>
      </c>
      <c r="G490" s="525"/>
      <c r="H490" s="470"/>
      <c r="I490" s="718"/>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row>
    <row r="491" spans="1:47" s="169" customFormat="1" ht="24.75" customHeight="1" x14ac:dyDescent="0.2">
      <c r="A491" s="475"/>
      <c r="B491" s="513"/>
      <c r="C491" s="141" t="s">
        <v>196</v>
      </c>
      <c r="D491" s="142" t="s">
        <v>1501</v>
      </c>
      <c r="E491" s="583" t="s">
        <v>31</v>
      </c>
      <c r="F491" s="583" t="s">
        <v>1385</v>
      </c>
      <c r="G491" s="525"/>
      <c r="H491" s="470"/>
      <c r="I491" s="718"/>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row>
    <row r="492" spans="1:47" s="169" customFormat="1" ht="24.75" customHeight="1" x14ac:dyDescent="0.2">
      <c r="A492" s="475"/>
      <c r="B492" s="513"/>
      <c r="C492" s="141" t="s">
        <v>148</v>
      </c>
      <c r="D492" s="142" t="s">
        <v>149</v>
      </c>
      <c r="E492" s="432"/>
      <c r="F492" s="432"/>
      <c r="G492" s="525"/>
      <c r="H492" s="470"/>
      <c r="I492" s="718"/>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row>
    <row r="493" spans="1:47" s="169" customFormat="1" ht="24.75" customHeight="1" x14ac:dyDescent="0.2">
      <c r="A493" s="475"/>
      <c r="B493" s="513"/>
      <c r="C493" s="141" t="s">
        <v>156</v>
      </c>
      <c r="D493" s="142" t="s">
        <v>157</v>
      </c>
      <c r="E493" s="432"/>
      <c r="F493" s="432"/>
      <c r="G493" s="525"/>
      <c r="H493" s="470"/>
      <c r="I493" s="718"/>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row>
    <row r="494" spans="1:47" s="169" customFormat="1" ht="24.75" customHeight="1" x14ac:dyDescent="0.2">
      <c r="A494" s="475"/>
      <c r="B494" s="513"/>
      <c r="C494" s="141" t="s">
        <v>154</v>
      </c>
      <c r="D494" s="142" t="s">
        <v>1502</v>
      </c>
      <c r="E494" s="432"/>
      <c r="F494" s="432"/>
      <c r="G494" s="525"/>
      <c r="H494" s="470"/>
      <c r="I494" s="718"/>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row>
    <row r="495" spans="1:47" s="169" customFormat="1" ht="24.75" customHeight="1" x14ac:dyDescent="0.2">
      <c r="A495" s="475"/>
      <c r="B495" s="513"/>
      <c r="C495" s="141" t="s">
        <v>158</v>
      </c>
      <c r="D495" s="142" t="s">
        <v>159</v>
      </c>
      <c r="E495" s="432"/>
      <c r="F495" s="432"/>
      <c r="G495" s="525"/>
      <c r="H495" s="470"/>
      <c r="I495" s="718"/>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row>
    <row r="496" spans="1:47" s="169" customFormat="1" ht="24.75" customHeight="1" x14ac:dyDescent="0.2">
      <c r="A496" s="475"/>
      <c r="B496" s="513"/>
      <c r="C496" s="141" t="s">
        <v>370</v>
      </c>
      <c r="D496" s="235" t="s">
        <v>1507</v>
      </c>
      <c r="E496" s="236" t="s">
        <v>361</v>
      </c>
      <c r="F496" s="236" t="s">
        <v>362</v>
      </c>
      <c r="G496" s="720"/>
      <c r="H496" s="470"/>
      <c r="I496" s="718"/>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row>
    <row r="497" spans="1:47" s="169" customFormat="1" ht="24.75" customHeight="1" x14ac:dyDescent="0.2">
      <c r="A497" s="475"/>
      <c r="B497" s="513"/>
      <c r="C497" s="141" t="s">
        <v>136</v>
      </c>
      <c r="D497" s="142" t="s">
        <v>137</v>
      </c>
      <c r="E497" s="432" t="s">
        <v>31</v>
      </c>
      <c r="F497" s="432" t="s">
        <v>1385</v>
      </c>
      <c r="G497" s="525"/>
      <c r="H497" s="470"/>
      <c r="I497" s="718"/>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row>
    <row r="498" spans="1:47" s="169" customFormat="1" ht="24.75" customHeight="1" x14ac:dyDescent="0.2">
      <c r="A498" s="475"/>
      <c r="B498" s="513"/>
      <c r="C498" s="141" t="s">
        <v>134</v>
      </c>
      <c r="D498" s="142" t="s">
        <v>1500</v>
      </c>
      <c r="E498" s="432"/>
      <c r="F498" s="651"/>
      <c r="G498" s="525"/>
      <c r="H498" s="470"/>
      <c r="I498" s="718"/>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row>
    <row r="499" spans="1:47" s="169" customFormat="1" ht="24.75" customHeight="1" thickBot="1" x14ac:dyDescent="0.25">
      <c r="A499" s="476"/>
      <c r="B499" s="514"/>
      <c r="C499" s="231" t="s">
        <v>96</v>
      </c>
      <c r="D499" s="238" t="s">
        <v>1506</v>
      </c>
      <c r="E499" s="672"/>
      <c r="F499" s="672"/>
      <c r="G499" s="526"/>
      <c r="H499" s="471"/>
      <c r="I499" s="719"/>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row>
    <row r="500" spans="1:47" s="169" customFormat="1" ht="24.75" customHeight="1" x14ac:dyDescent="0.2">
      <c r="A500" s="671" t="s">
        <v>1513</v>
      </c>
      <c r="B500" s="513" t="s">
        <v>4028</v>
      </c>
      <c r="C500" s="245" t="s">
        <v>9</v>
      </c>
      <c r="D500" s="246" t="s">
        <v>2890</v>
      </c>
      <c r="E500" s="432" t="s">
        <v>5</v>
      </c>
      <c r="F500" s="432" t="s">
        <v>1393</v>
      </c>
      <c r="G500" s="668" t="s">
        <v>6</v>
      </c>
      <c r="H500" s="470">
        <v>1</v>
      </c>
      <c r="I500" s="713">
        <v>12000</v>
      </c>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row>
    <row r="501" spans="1:47" s="169" customFormat="1" ht="24.75" customHeight="1" x14ac:dyDescent="0.2">
      <c r="A501" s="671"/>
      <c r="B501" s="513"/>
      <c r="C501" s="141" t="s">
        <v>4</v>
      </c>
      <c r="D501" s="142" t="s">
        <v>2882</v>
      </c>
      <c r="E501" s="652"/>
      <c r="F501" s="652"/>
      <c r="G501" s="669"/>
      <c r="H501" s="470"/>
      <c r="I501" s="713"/>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row>
    <row r="502" spans="1:47" s="169" customFormat="1" ht="24.75" customHeight="1" x14ac:dyDescent="0.2">
      <c r="A502" s="671"/>
      <c r="B502" s="513"/>
      <c r="C502" s="141" t="s">
        <v>54</v>
      </c>
      <c r="D502" s="142" t="s">
        <v>1496</v>
      </c>
      <c r="E502" s="583" t="s">
        <v>31</v>
      </c>
      <c r="F502" s="583" t="s">
        <v>1385</v>
      </c>
      <c r="G502" s="669"/>
      <c r="H502" s="470"/>
      <c r="I502" s="713"/>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row>
    <row r="503" spans="1:47" s="169" customFormat="1" ht="24.75" customHeight="1" x14ac:dyDescent="0.2">
      <c r="A503" s="671"/>
      <c r="B503" s="513"/>
      <c r="C503" s="141" t="s">
        <v>56</v>
      </c>
      <c r="D503" s="142" t="s">
        <v>1497</v>
      </c>
      <c r="E503" s="432"/>
      <c r="F503" s="432"/>
      <c r="G503" s="669"/>
      <c r="H503" s="470"/>
      <c r="I503" s="713"/>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row>
    <row r="504" spans="1:47" s="169" customFormat="1" ht="24.75" customHeight="1" x14ac:dyDescent="0.2">
      <c r="A504" s="671"/>
      <c r="B504" s="513"/>
      <c r="C504" s="141" t="s">
        <v>58</v>
      </c>
      <c r="D504" s="142" t="s">
        <v>59</v>
      </c>
      <c r="E504" s="432"/>
      <c r="F504" s="432"/>
      <c r="G504" s="669"/>
      <c r="H504" s="470"/>
      <c r="I504" s="713"/>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row>
    <row r="505" spans="1:47" s="169" customFormat="1" ht="24.75" customHeight="1" x14ac:dyDescent="0.2">
      <c r="A505" s="671"/>
      <c r="B505" s="513"/>
      <c r="C505" s="141" t="s">
        <v>62</v>
      </c>
      <c r="D505" s="142" t="s">
        <v>1498</v>
      </c>
      <c r="E505" s="432"/>
      <c r="F505" s="432"/>
      <c r="G505" s="669"/>
      <c r="H505" s="470"/>
      <c r="I505" s="713"/>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row>
    <row r="506" spans="1:47" s="169" customFormat="1" ht="24.75" customHeight="1" x14ac:dyDescent="0.2">
      <c r="A506" s="671"/>
      <c r="B506" s="513"/>
      <c r="C506" s="141" t="s">
        <v>80</v>
      </c>
      <c r="D506" s="142" t="s">
        <v>81</v>
      </c>
      <c r="E506" s="432"/>
      <c r="F506" s="432"/>
      <c r="G506" s="669"/>
      <c r="H506" s="470"/>
      <c r="I506" s="713"/>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row>
    <row r="507" spans="1:47" s="169" customFormat="1" ht="24.75" customHeight="1" x14ac:dyDescent="0.2">
      <c r="A507" s="671"/>
      <c r="B507" s="513"/>
      <c r="C507" s="141" t="s">
        <v>84</v>
      </c>
      <c r="D507" s="142" t="s">
        <v>85</v>
      </c>
      <c r="E507" s="432"/>
      <c r="F507" s="432"/>
      <c r="G507" s="669"/>
      <c r="H507" s="470"/>
      <c r="I507" s="713"/>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row>
    <row r="508" spans="1:47" s="169" customFormat="1" ht="24.75" customHeight="1" x14ac:dyDescent="0.2">
      <c r="A508" s="671"/>
      <c r="B508" s="513"/>
      <c r="C508" s="141" t="s">
        <v>86</v>
      </c>
      <c r="D508" s="142" t="s">
        <v>87</v>
      </c>
      <c r="E508" s="432"/>
      <c r="F508" s="432"/>
      <c r="G508" s="669"/>
      <c r="H508" s="470"/>
      <c r="I508" s="713"/>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row>
    <row r="509" spans="1:47" s="169" customFormat="1" ht="24.75" customHeight="1" x14ac:dyDescent="0.2">
      <c r="A509" s="671"/>
      <c r="B509" s="513"/>
      <c r="C509" s="141" t="s">
        <v>88</v>
      </c>
      <c r="D509" s="142" t="s">
        <v>89</v>
      </c>
      <c r="E509" s="432"/>
      <c r="F509" s="432"/>
      <c r="G509" s="669"/>
      <c r="H509" s="470"/>
      <c r="I509" s="713"/>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row>
    <row r="510" spans="1:47" s="169" customFormat="1" ht="24.75" customHeight="1" x14ac:dyDescent="0.2">
      <c r="A510" s="671"/>
      <c r="B510" s="513"/>
      <c r="C510" s="141" t="s">
        <v>940</v>
      </c>
      <c r="D510" s="142" t="s">
        <v>941</v>
      </c>
      <c r="E510" s="432"/>
      <c r="F510" s="432"/>
      <c r="G510" s="669"/>
      <c r="H510" s="470"/>
      <c r="I510" s="713"/>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row>
    <row r="511" spans="1:47" s="169" customFormat="1" ht="24.75" customHeight="1" x14ac:dyDescent="0.2">
      <c r="A511" s="671"/>
      <c r="B511" s="513"/>
      <c r="C511" s="141" t="s">
        <v>175</v>
      </c>
      <c r="D511" s="142" t="s">
        <v>176</v>
      </c>
      <c r="E511" s="651"/>
      <c r="F511" s="651"/>
      <c r="G511" s="669"/>
      <c r="H511" s="470"/>
      <c r="I511" s="713"/>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row>
    <row r="512" spans="1:47" s="169" customFormat="1" ht="24.75" customHeight="1" x14ac:dyDescent="0.2">
      <c r="A512" s="671"/>
      <c r="B512" s="513"/>
      <c r="C512" s="141" t="s">
        <v>140</v>
      </c>
      <c r="D512" s="142" t="s">
        <v>141</v>
      </c>
      <c r="E512" s="651"/>
      <c r="F512" s="651"/>
      <c r="G512" s="669"/>
      <c r="H512" s="470"/>
      <c r="I512" s="713"/>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row>
    <row r="513" spans="1:47" s="169" customFormat="1" ht="24.75" customHeight="1" x14ac:dyDescent="0.2">
      <c r="A513" s="671"/>
      <c r="B513" s="513"/>
      <c r="C513" s="141" t="s">
        <v>408</v>
      </c>
      <c r="D513" s="142" t="s">
        <v>1511</v>
      </c>
      <c r="E513" s="651"/>
      <c r="F513" s="651"/>
      <c r="G513" s="669"/>
      <c r="H513" s="470"/>
      <c r="I513" s="713"/>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row>
    <row r="514" spans="1:47" s="169" customFormat="1" ht="24.75" customHeight="1" x14ac:dyDescent="0.2">
      <c r="A514" s="671"/>
      <c r="B514" s="513"/>
      <c r="C514" s="141" t="s">
        <v>394</v>
      </c>
      <c r="D514" s="142" t="s">
        <v>1505</v>
      </c>
      <c r="E514" s="651"/>
      <c r="F514" s="651"/>
      <c r="G514" s="669"/>
      <c r="H514" s="470"/>
      <c r="I514" s="713"/>
      <c r="K514" s="170"/>
      <c r="L514" s="170"/>
      <c r="M514" s="170"/>
      <c r="N514" s="170"/>
      <c r="O514" s="170"/>
      <c r="P514" s="170"/>
      <c r="Q514" s="170"/>
      <c r="R514" s="170"/>
      <c r="S514" s="170"/>
      <c r="T514" s="170"/>
      <c r="U514" s="170"/>
      <c r="V514" s="170"/>
      <c r="W514" s="170"/>
      <c r="X514" s="170"/>
      <c r="Y514" s="170"/>
      <c r="Z514" s="170"/>
      <c r="AA514" s="170"/>
      <c r="AB514" s="170"/>
      <c r="AC514" s="170"/>
      <c r="AD514" s="170"/>
      <c r="AE514" s="170"/>
      <c r="AF514" s="170"/>
      <c r="AG514" s="170"/>
      <c r="AH514" s="170"/>
      <c r="AI514" s="170"/>
      <c r="AJ514" s="170"/>
      <c r="AK514" s="170"/>
      <c r="AL514" s="170"/>
      <c r="AM514" s="170"/>
      <c r="AN514" s="170"/>
      <c r="AO514" s="170"/>
      <c r="AP514" s="170"/>
      <c r="AQ514" s="170"/>
      <c r="AR514" s="170"/>
      <c r="AS514" s="170"/>
      <c r="AT514" s="170"/>
      <c r="AU514" s="170"/>
    </row>
    <row r="515" spans="1:47" s="169" customFormat="1" ht="24.75" customHeight="1" x14ac:dyDescent="0.2">
      <c r="A515" s="671"/>
      <c r="B515" s="513"/>
      <c r="C515" s="141" t="s">
        <v>295</v>
      </c>
      <c r="D515" s="142" t="s">
        <v>1499</v>
      </c>
      <c r="E515" s="652"/>
      <c r="F515" s="652"/>
      <c r="G515" s="669"/>
      <c r="H515" s="470"/>
      <c r="I515" s="713"/>
      <c r="K515" s="170"/>
      <c r="L515" s="170"/>
      <c r="M515" s="170"/>
      <c r="N515" s="170"/>
      <c r="O515" s="170"/>
      <c r="P515" s="170"/>
      <c r="Q515" s="170"/>
      <c r="R515" s="170"/>
      <c r="S515" s="170"/>
      <c r="T515" s="170"/>
      <c r="U515" s="170"/>
      <c r="V515" s="170"/>
      <c r="W515" s="170"/>
      <c r="X515" s="170"/>
      <c r="Y515" s="170"/>
      <c r="Z515" s="170"/>
      <c r="AA515" s="170"/>
      <c r="AB515" s="170"/>
      <c r="AC515" s="170"/>
      <c r="AD515" s="170"/>
      <c r="AE515" s="170"/>
      <c r="AF515" s="170"/>
      <c r="AG515" s="170"/>
      <c r="AH515" s="170"/>
      <c r="AI515" s="170"/>
      <c r="AJ515" s="170"/>
      <c r="AK515" s="170"/>
      <c r="AL515" s="170"/>
      <c r="AM515" s="170"/>
      <c r="AN515" s="170"/>
      <c r="AO515" s="170"/>
      <c r="AP515" s="170"/>
      <c r="AQ515" s="170"/>
      <c r="AR515" s="170"/>
      <c r="AS515" s="170"/>
      <c r="AT515" s="170"/>
      <c r="AU515" s="170"/>
    </row>
    <row r="516" spans="1:47" s="169" customFormat="1" ht="24.75" customHeight="1" x14ac:dyDescent="0.2">
      <c r="A516" s="671"/>
      <c r="B516" s="513"/>
      <c r="C516" s="141" t="s">
        <v>112</v>
      </c>
      <c r="D516" s="142" t="s">
        <v>113</v>
      </c>
      <c r="E516" s="236" t="s">
        <v>114</v>
      </c>
      <c r="F516" s="171" t="s">
        <v>115</v>
      </c>
      <c r="G516" s="669"/>
      <c r="H516" s="470"/>
      <c r="I516" s="713"/>
      <c r="K516" s="170"/>
      <c r="L516" s="170"/>
      <c r="M516" s="170"/>
      <c r="N516" s="170"/>
      <c r="O516" s="170"/>
      <c r="P516" s="170"/>
      <c r="Q516" s="170"/>
      <c r="R516" s="170"/>
      <c r="S516" s="170"/>
      <c r="T516" s="170"/>
      <c r="U516" s="170"/>
      <c r="V516" s="170"/>
      <c r="W516" s="170"/>
      <c r="X516" s="170"/>
      <c r="Y516" s="170"/>
      <c r="Z516" s="170"/>
      <c r="AA516" s="170"/>
      <c r="AB516" s="170"/>
      <c r="AC516" s="170"/>
      <c r="AD516" s="170"/>
      <c r="AE516" s="170"/>
      <c r="AF516" s="170"/>
      <c r="AG516" s="170"/>
      <c r="AH516" s="170"/>
      <c r="AI516" s="170"/>
      <c r="AJ516" s="170"/>
      <c r="AK516" s="170"/>
      <c r="AL516" s="170"/>
      <c r="AM516" s="170"/>
      <c r="AN516" s="170"/>
      <c r="AO516" s="170"/>
      <c r="AP516" s="170"/>
      <c r="AQ516" s="170"/>
      <c r="AR516" s="170"/>
      <c r="AS516" s="170"/>
      <c r="AT516" s="170"/>
      <c r="AU516" s="170"/>
    </row>
    <row r="517" spans="1:47" s="169" customFormat="1" ht="24.75" customHeight="1" x14ac:dyDescent="0.2">
      <c r="A517" s="671"/>
      <c r="B517" s="513"/>
      <c r="C517" s="141" t="s">
        <v>119</v>
      </c>
      <c r="D517" s="142" t="s">
        <v>120</v>
      </c>
      <c r="E517" s="171" t="s">
        <v>5</v>
      </c>
      <c r="F517" s="171" t="s">
        <v>1393</v>
      </c>
      <c r="G517" s="669"/>
      <c r="H517" s="470"/>
      <c r="I517" s="713"/>
      <c r="K517" s="170"/>
      <c r="L517" s="170"/>
      <c r="M517" s="170"/>
      <c r="N517" s="170"/>
      <c r="O517" s="170"/>
      <c r="P517" s="170"/>
      <c r="Q517" s="170"/>
      <c r="R517" s="170"/>
      <c r="S517" s="170"/>
      <c r="T517" s="170"/>
      <c r="U517" s="170"/>
      <c r="V517" s="170"/>
      <c r="W517" s="170"/>
      <c r="X517" s="170"/>
      <c r="Y517" s="170"/>
      <c r="Z517" s="170"/>
      <c r="AA517" s="170"/>
      <c r="AB517" s="170"/>
      <c r="AC517" s="170"/>
      <c r="AD517" s="170"/>
      <c r="AE517" s="170"/>
      <c r="AF517" s="170"/>
      <c r="AG517" s="170"/>
      <c r="AH517" s="170"/>
      <c r="AI517" s="170"/>
      <c r="AJ517" s="170"/>
      <c r="AK517" s="170"/>
      <c r="AL517" s="170"/>
      <c r="AM517" s="170"/>
      <c r="AN517" s="170"/>
      <c r="AO517" s="170"/>
      <c r="AP517" s="170"/>
      <c r="AQ517" s="170"/>
      <c r="AR517" s="170"/>
      <c r="AS517" s="170"/>
      <c r="AT517" s="170"/>
      <c r="AU517" s="170"/>
    </row>
    <row r="518" spans="1:47" s="169" customFormat="1" ht="24.75" customHeight="1" x14ac:dyDescent="0.2">
      <c r="A518" s="671"/>
      <c r="B518" s="513"/>
      <c r="C518" s="141" t="s">
        <v>196</v>
      </c>
      <c r="D518" s="142" t="s">
        <v>1501</v>
      </c>
      <c r="E518" s="583" t="s">
        <v>31</v>
      </c>
      <c r="F518" s="583" t="s">
        <v>1385</v>
      </c>
      <c r="G518" s="669"/>
      <c r="H518" s="470"/>
      <c r="I518" s="713"/>
      <c r="K518" s="170"/>
      <c r="L518" s="170"/>
      <c r="M518" s="170"/>
      <c r="N518" s="170"/>
      <c r="O518" s="170"/>
      <c r="P518" s="170"/>
      <c r="Q518" s="170"/>
      <c r="R518" s="170"/>
      <c r="S518" s="170"/>
      <c r="T518" s="170"/>
      <c r="U518" s="170"/>
      <c r="V518" s="170"/>
      <c r="W518" s="170"/>
      <c r="X518" s="170"/>
      <c r="Y518" s="170"/>
      <c r="Z518" s="170"/>
      <c r="AA518" s="170"/>
      <c r="AB518" s="170"/>
      <c r="AC518" s="170"/>
      <c r="AD518" s="170"/>
      <c r="AE518" s="170"/>
      <c r="AF518" s="170"/>
      <c r="AG518" s="170"/>
      <c r="AH518" s="170"/>
      <c r="AI518" s="170"/>
      <c r="AJ518" s="170"/>
      <c r="AK518" s="170"/>
      <c r="AL518" s="170"/>
      <c r="AM518" s="170"/>
      <c r="AN518" s="170"/>
      <c r="AO518" s="170"/>
      <c r="AP518" s="170"/>
      <c r="AQ518" s="170"/>
      <c r="AR518" s="170"/>
      <c r="AS518" s="170"/>
      <c r="AT518" s="170"/>
      <c r="AU518" s="170"/>
    </row>
    <row r="519" spans="1:47" s="169" customFormat="1" ht="24.75" customHeight="1" x14ac:dyDescent="0.2">
      <c r="A519" s="671"/>
      <c r="B519" s="513"/>
      <c r="C519" s="141" t="s">
        <v>148</v>
      </c>
      <c r="D519" s="142" t="s">
        <v>149</v>
      </c>
      <c r="E519" s="432"/>
      <c r="F519" s="432"/>
      <c r="G519" s="669"/>
      <c r="H519" s="470"/>
      <c r="I519" s="713"/>
      <c r="K519" s="170"/>
      <c r="L519" s="170"/>
      <c r="M519" s="170"/>
      <c r="N519" s="170"/>
      <c r="O519" s="170"/>
      <c r="P519" s="170"/>
      <c r="Q519" s="170"/>
      <c r="R519" s="170"/>
      <c r="S519" s="170"/>
      <c r="T519" s="170"/>
      <c r="U519" s="170"/>
      <c r="V519" s="170"/>
      <c r="W519" s="170"/>
      <c r="X519" s="170"/>
      <c r="Y519" s="170"/>
      <c r="Z519" s="170"/>
      <c r="AA519" s="170"/>
      <c r="AB519" s="170"/>
      <c r="AC519" s="170"/>
      <c r="AD519" s="170"/>
      <c r="AE519" s="170"/>
      <c r="AF519" s="170"/>
      <c r="AG519" s="170"/>
      <c r="AH519" s="170"/>
      <c r="AI519" s="170"/>
      <c r="AJ519" s="170"/>
      <c r="AK519" s="170"/>
      <c r="AL519" s="170"/>
      <c r="AM519" s="170"/>
      <c r="AN519" s="170"/>
      <c r="AO519" s="170"/>
      <c r="AP519" s="170"/>
      <c r="AQ519" s="170"/>
      <c r="AR519" s="170"/>
      <c r="AS519" s="170"/>
      <c r="AT519" s="170"/>
      <c r="AU519" s="170"/>
    </row>
    <row r="520" spans="1:47" s="169" customFormat="1" ht="24.75" customHeight="1" x14ac:dyDescent="0.2">
      <c r="A520" s="671"/>
      <c r="B520" s="513"/>
      <c r="C520" s="141" t="s">
        <v>156</v>
      </c>
      <c r="D520" s="142" t="s">
        <v>157</v>
      </c>
      <c r="E520" s="651"/>
      <c r="F520" s="432"/>
      <c r="G520" s="669"/>
      <c r="H520" s="470"/>
      <c r="I520" s="713"/>
      <c r="K520" s="170"/>
      <c r="L520" s="170"/>
      <c r="M520" s="170"/>
      <c r="N520" s="170"/>
      <c r="O520" s="170"/>
      <c r="P520" s="170"/>
      <c r="Q520" s="170"/>
      <c r="R520" s="170"/>
      <c r="S520" s="170"/>
      <c r="T520" s="170"/>
      <c r="U520" s="170"/>
      <c r="V520" s="170"/>
      <c r="W520" s="170"/>
      <c r="X520" s="170"/>
      <c r="Y520" s="170"/>
      <c r="Z520" s="170"/>
      <c r="AA520" s="170"/>
      <c r="AB520" s="170"/>
      <c r="AC520" s="170"/>
      <c r="AD520" s="170"/>
      <c r="AE520" s="170"/>
      <c r="AF520" s="170"/>
      <c r="AG520" s="170"/>
      <c r="AH520" s="170"/>
      <c r="AI520" s="170"/>
      <c r="AJ520" s="170"/>
      <c r="AK520" s="170"/>
      <c r="AL520" s="170"/>
      <c r="AM520" s="170"/>
      <c r="AN520" s="170"/>
      <c r="AO520" s="170"/>
      <c r="AP520" s="170"/>
      <c r="AQ520" s="170"/>
      <c r="AR520" s="170"/>
      <c r="AS520" s="170"/>
      <c r="AT520" s="170"/>
      <c r="AU520" s="170"/>
    </row>
    <row r="521" spans="1:47" s="169" customFormat="1" ht="24.75" customHeight="1" x14ac:dyDescent="0.2">
      <c r="A521" s="671"/>
      <c r="B521" s="513"/>
      <c r="C521" s="141" t="s">
        <v>154</v>
      </c>
      <c r="D521" s="142" t="s">
        <v>1502</v>
      </c>
      <c r="E521" s="651"/>
      <c r="F521" s="432"/>
      <c r="G521" s="669"/>
      <c r="H521" s="470"/>
      <c r="I521" s="713"/>
      <c r="K521" s="170"/>
      <c r="L521" s="170"/>
      <c r="M521" s="170"/>
      <c r="N521" s="170"/>
      <c r="O521" s="170"/>
      <c r="P521" s="170"/>
      <c r="Q521" s="170"/>
      <c r="R521" s="170"/>
      <c r="S521" s="170"/>
      <c r="T521" s="170"/>
      <c r="U521" s="170"/>
      <c r="V521" s="170"/>
      <c r="W521" s="170"/>
      <c r="X521" s="170"/>
      <c r="Y521" s="170"/>
      <c r="Z521" s="170"/>
      <c r="AA521" s="170"/>
      <c r="AB521" s="170"/>
      <c r="AC521" s="170"/>
      <c r="AD521" s="170"/>
      <c r="AE521" s="170"/>
      <c r="AF521" s="170"/>
      <c r="AG521" s="170"/>
      <c r="AH521" s="170"/>
      <c r="AI521" s="170"/>
      <c r="AJ521" s="170"/>
      <c r="AK521" s="170"/>
      <c r="AL521" s="170"/>
      <c r="AM521" s="170"/>
      <c r="AN521" s="170"/>
      <c r="AO521" s="170"/>
      <c r="AP521" s="170"/>
      <c r="AQ521" s="170"/>
      <c r="AR521" s="170"/>
      <c r="AS521" s="170"/>
      <c r="AT521" s="170"/>
      <c r="AU521" s="170"/>
    </row>
    <row r="522" spans="1:47" s="169" customFormat="1" ht="24.75" customHeight="1" x14ac:dyDescent="0.2">
      <c r="A522" s="671"/>
      <c r="B522" s="513"/>
      <c r="C522" s="141" t="s">
        <v>158</v>
      </c>
      <c r="D522" s="142" t="s">
        <v>159</v>
      </c>
      <c r="E522" s="651"/>
      <c r="F522" s="432"/>
      <c r="G522" s="669"/>
      <c r="H522" s="470"/>
      <c r="I522" s="713"/>
      <c r="K522" s="170"/>
      <c r="L522" s="170"/>
      <c r="M522" s="170"/>
      <c r="N522" s="170"/>
      <c r="O522" s="170"/>
      <c r="P522" s="170"/>
      <c r="Q522" s="170"/>
      <c r="R522" s="170"/>
      <c r="S522" s="170"/>
      <c r="T522" s="170"/>
      <c r="U522" s="170"/>
      <c r="V522" s="170"/>
      <c r="W522" s="170"/>
      <c r="X522" s="170"/>
      <c r="Y522" s="170"/>
      <c r="Z522" s="170"/>
      <c r="AA522" s="170"/>
      <c r="AB522" s="170"/>
      <c r="AC522" s="170"/>
      <c r="AD522" s="170"/>
      <c r="AE522" s="170"/>
      <c r="AF522" s="170"/>
      <c r="AG522" s="170"/>
      <c r="AH522" s="170"/>
      <c r="AI522" s="170"/>
      <c r="AJ522" s="170"/>
      <c r="AK522" s="170"/>
      <c r="AL522" s="170"/>
      <c r="AM522" s="170"/>
      <c r="AN522" s="170"/>
      <c r="AO522" s="170"/>
      <c r="AP522" s="170"/>
      <c r="AQ522" s="170"/>
      <c r="AR522" s="170"/>
      <c r="AS522" s="170"/>
      <c r="AT522" s="170"/>
      <c r="AU522" s="170"/>
    </row>
    <row r="523" spans="1:47" s="169" customFormat="1" ht="24.75" customHeight="1" x14ac:dyDescent="0.2">
      <c r="A523" s="671"/>
      <c r="B523" s="513"/>
      <c r="C523" s="141" t="s">
        <v>370</v>
      </c>
      <c r="D523" s="235" t="s">
        <v>1507</v>
      </c>
      <c r="E523" s="236" t="s">
        <v>361</v>
      </c>
      <c r="F523" s="236" t="s">
        <v>362</v>
      </c>
      <c r="G523" s="669"/>
      <c r="H523" s="470"/>
      <c r="I523" s="713"/>
      <c r="K523" s="170"/>
      <c r="L523" s="170"/>
      <c r="M523" s="170"/>
      <c r="N523" s="170"/>
      <c r="O523" s="170"/>
      <c r="P523" s="170"/>
      <c r="Q523" s="170"/>
      <c r="R523" s="170"/>
      <c r="S523" s="170"/>
      <c r="T523" s="170"/>
      <c r="U523" s="170"/>
      <c r="V523" s="170"/>
      <c r="W523" s="170"/>
      <c r="X523" s="170"/>
      <c r="Y523" s="170"/>
      <c r="Z523" s="170"/>
      <c r="AA523" s="170"/>
      <c r="AB523" s="170"/>
      <c r="AC523" s="170"/>
      <c r="AD523" s="170"/>
      <c r="AE523" s="170"/>
      <c r="AF523" s="170"/>
      <c r="AG523" s="170"/>
      <c r="AH523" s="170"/>
      <c r="AI523" s="170"/>
      <c r="AJ523" s="170"/>
      <c r="AK523" s="170"/>
      <c r="AL523" s="170"/>
      <c r="AM523" s="170"/>
      <c r="AN523" s="170"/>
      <c r="AO523" s="170"/>
      <c r="AP523" s="170"/>
      <c r="AQ523" s="170"/>
      <c r="AR523" s="170"/>
      <c r="AS523" s="170"/>
      <c r="AT523" s="170"/>
      <c r="AU523" s="170"/>
    </row>
    <row r="524" spans="1:47" s="169" customFormat="1" ht="24.75" customHeight="1" x14ac:dyDescent="0.2">
      <c r="A524" s="671"/>
      <c r="B524" s="513"/>
      <c r="C524" s="141" t="s">
        <v>136</v>
      </c>
      <c r="D524" s="142" t="s">
        <v>137</v>
      </c>
      <c r="E524" s="432" t="s">
        <v>31</v>
      </c>
      <c r="F524" s="432" t="s">
        <v>1385</v>
      </c>
      <c r="G524" s="669"/>
      <c r="H524" s="470"/>
      <c r="I524" s="713"/>
      <c r="K524" s="170"/>
      <c r="L524" s="170"/>
      <c r="M524" s="170"/>
      <c r="N524" s="170"/>
      <c r="O524" s="170"/>
      <c r="P524" s="170"/>
      <c r="Q524" s="170"/>
      <c r="R524" s="170"/>
      <c r="S524" s="170"/>
      <c r="T524" s="170"/>
      <c r="U524" s="170"/>
      <c r="V524" s="170"/>
      <c r="W524" s="170"/>
      <c r="X524" s="170"/>
      <c r="Y524" s="170"/>
      <c r="Z524" s="170"/>
      <c r="AA524" s="170"/>
      <c r="AB524" s="170"/>
      <c r="AC524" s="170"/>
      <c r="AD524" s="170"/>
      <c r="AE524" s="170"/>
      <c r="AF524" s="170"/>
      <c r="AG524" s="170"/>
      <c r="AH524" s="170"/>
      <c r="AI524" s="170"/>
      <c r="AJ524" s="170"/>
      <c r="AK524" s="170"/>
      <c r="AL524" s="170"/>
      <c r="AM524" s="170"/>
      <c r="AN524" s="170"/>
      <c r="AO524" s="170"/>
      <c r="AP524" s="170"/>
      <c r="AQ524" s="170"/>
      <c r="AR524" s="170"/>
      <c r="AS524" s="170"/>
      <c r="AT524" s="170"/>
      <c r="AU524" s="170"/>
    </row>
    <row r="525" spans="1:47" s="169" customFormat="1" ht="24.75" customHeight="1" x14ac:dyDescent="0.2">
      <c r="A525" s="671"/>
      <c r="B525" s="513"/>
      <c r="C525" s="141" t="s">
        <v>134</v>
      </c>
      <c r="D525" s="142" t="s">
        <v>1500</v>
      </c>
      <c r="E525" s="432"/>
      <c r="F525" s="432"/>
      <c r="G525" s="669"/>
      <c r="H525" s="470"/>
      <c r="I525" s="713"/>
      <c r="K525" s="170"/>
      <c r="L525" s="170"/>
      <c r="M525" s="170"/>
      <c r="N525" s="170"/>
      <c r="O525" s="170"/>
      <c r="P525" s="170"/>
      <c r="Q525" s="170"/>
      <c r="R525" s="170"/>
      <c r="S525" s="170"/>
      <c r="T525" s="170"/>
      <c r="U525" s="170"/>
      <c r="V525" s="170"/>
      <c r="W525" s="170"/>
      <c r="X525" s="170"/>
      <c r="Y525" s="170"/>
      <c r="Z525" s="170"/>
      <c r="AA525" s="170"/>
      <c r="AB525" s="170"/>
      <c r="AC525" s="170"/>
      <c r="AD525" s="170"/>
      <c r="AE525" s="170"/>
      <c r="AF525" s="170"/>
      <c r="AG525" s="170"/>
      <c r="AH525" s="170"/>
      <c r="AI525" s="170"/>
      <c r="AJ525" s="170"/>
      <c r="AK525" s="170"/>
      <c r="AL525" s="170"/>
      <c r="AM525" s="170"/>
      <c r="AN525" s="170"/>
      <c r="AO525" s="170"/>
      <c r="AP525" s="170"/>
      <c r="AQ525" s="170"/>
      <c r="AR525" s="170"/>
      <c r="AS525" s="170"/>
      <c r="AT525" s="170"/>
      <c r="AU525" s="170"/>
    </row>
    <row r="526" spans="1:47" s="169" customFormat="1" ht="24.75" customHeight="1" x14ac:dyDescent="0.2">
      <c r="A526" s="671"/>
      <c r="B526" s="513"/>
      <c r="C526" s="141" t="s">
        <v>96</v>
      </c>
      <c r="D526" s="142" t="s">
        <v>1506</v>
      </c>
      <c r="E526" s="584"/>
      <c r="F526" s="584"/>
      <c r="G526" s="669"/>
      <c r="H526" s="470"/>
      <c r="I526" s="713"/>
      <c r="K526" s="170"/>
      <c r="L526" s="170"/>
      <c r="M526" s="170"/>
      <c r="N526" s="170"/>
      <c r="O526" s="170"/>
      <c r="P526" s="170"/>
      <c r="Q526" s="170"/>
      <c r="R526" s="170"/>
      <c r="S526" s="170"/>
      <c r="T526" s="170"/>
      <c r="U526" s="170"/>
      <c r="V526" s="170"/>
      <c r="W526" s="170"/>
      <c r="X526" s="170"/>
      <c r="Y526" s="170"/>
      <c r="Z526" s="170"/>
      <c r="AA526" s="170"/>
      <c r="AB526" s="170"/>
      <c r="AC526" s="170"/>
      <c r="AD526" s="170"/>
      <c r="AE526" s="170"/>
      <c r="AF526" s="170"/>
      <c r="AG526" s="170"/>
      <c r="AH526" s="170"/>
      <c r="AI526" s="170"/>
      <c r="AJ526" s="170"/>
      <c r="AK526" s="170"/>
      <c r="AL526" s="170"/>
      <c r="AM526" s="170"/>
      <c r="AN526" s="170"/>
      <c r="AO526" s="170"/>
      <c r="AP526" s="170"/>
      <c r="AQ526" s="170"/>
      <c r="AR526" s="170"/>
      <c r="AS526" s="170"/>
      <c r="AT526" s="170"/>
      <c r="AU526" s="170"/>
    </row>
    <row r="527" spans="1:47" s="169" customFormat="1" ht="24.75" customHeight="1" thickBot="1" x14ac:dyDescent="0.25">
      <c r="A527" s="671"/>
      <c r="B527" s="513"/>
      <c r="C527" s="172" t="s">
        <v>98</v>
      </c>
      <c r="D527" s="163" t="s">
        <v>3140</v>
      </c>
      <c r="E527" s="173" t="s">
        <v>5</v>
      </c>
      <c r="F527" s="173" t="s">
        <v>1392</v>
      </c>
      <c r="G527" s="669"/>
      <c r="H527" s="470"/>
      <c r="I527" s="713"/>
      <c r="K527" s="170"/>
      <c r="L527" s="170"/>
      <c r="M527" s="170"/>
      <c r="N527" s="170"/>
      <c r="O527" s="170"/>
      <c r="P527" s="170"/>
      <c r="Q527" s="170"/>
      <c r="R527" s="170"/>
      <c r="S527" s="170"/>
      <c r="T527" s="170"/>
      <c r="U527" s="170"/>
      <c r="V527" s="170"/>
      <c r="W527" s="170"/>
      <c r="X527" s="170"/>
      <c r="Y527" s="170"/>
      <c r="Z527" s="170"/>
      <c r="AA527" s="170"/>
      <c r="AB527" s="170"/>
      <c r="AC527" s="170"/>
      <c r="AD527" s="170"/>
      <c r="AE527" s="170"/>
      <c r="AF527" s="170"/>
      <c r="AG527" s="170"/>
      <c r="AH527" s="170"/>
      <c r="AI527" s="170"/>
      <c r="AJ527" s="170"/>
      <c r="AK527" s="170"/>
      <c r="AL527" s="170"/>
      <c r="AM527" s="170"/>
      <c r="AN527" s="170"/>
      <c r="AO527" s="170"/>
      <c r="AP527" s="170"/>
      <c r="AQ527" s="170"/>
      <c r="AR527" s="170"/>
      <c r="AS527" s="170"/>
      <c r="AT527" s="170"/>
      <c r="AU527" s="170"/>
    </row>
    <row r="528" spans="1:47" ht="24.75" customHeight="1" x14ac:dyDescent="0.3">
      <c r="A528" s="660" t="s">
        <v>3298</v>
      </c>
      <c r="B528" s="519" t="s">
        <v>4029</v>
      </c>
      <c r="C528" s="247" t="s">
        <v>9</v>
      </c>
      <c r="D528" s="248" t="s">
        <v>2890</v>
      </c>
      <c r="E528" s="654" t="s">
        <v>5</v>
      </c>
      <c r="F528" s="654" t="s">
        <v>1393</v>
      </c>
      <c r="G528" s="661" t="s">
        <v>8</v>
      </c>
      <c r="H528" s="466">
        <v>1</v>
      </c>
      <c r="I528" s="657">
        <v>5750</v>
      </c>
    </row>
    <row r="529" spans="1:9" ht="24.75" customHeight="1" x14ac:dyDescent="0.3">
      <c r="A529" s="477"/>
      <c r="B529" s="520"/>
      <c r="C529" s="138" t="s">
        <v>4</v>
      </c>
      <c r="D529" s="133" t="s">
        <v>2882</v>
      </c>
      <c r="E529" s="494"/>
      <c r="F529" s="494"/>
      <c r="G529" s="662"/>
      <c r="H529" s="467"/>
      <c r="I529" s="658"/>
    </row>
    <row r="530" spans="1:9" ht="24.75" customHeight="1" x14ac:dyDescent="0.3">
      <c r="A530" s="477"/>
      <c r="B530" s="520"/>
      <c r="C530" s="138" t="s">
        <v>119</v>
      </c>
      <c r="D530" s="133" t="s">
        <v>120</v>
      </c>
      <c r="E530" s="494"/>
      <c r="F530" s="494"/>
      <c r="G530" s="662"/>
      <c r="H530" s="467"/>
      <c r="I530" s="658"/>
    </row>
    <row r="531" spans="1:9" ht="24.75" customHeight="1" x14ac:dyDescent="0.3">
      <c r="A531" s="477"/>
      <c r="B531" s="520"/>
      <c r="C531" s="138" t="s">
        <v>112</v>
      </c>
      <c r="D531" s="133" t="s">
        <v>113</v>
      </c>
      <c r="E531" s="139" t="s">
        <v>114</v>
      </c>
      <c r="F531" s="139" t="s">
        <v>115</v>
      </c>
      <c r="G531" s="662"/>
      <c r="H531" s="467"/>
      <c r="I531" s="658"/>
    </row>
    <row r="532" spans="1:9" ht="24.75" customHeight="1" x14ac:dyDescent="0.3">
      <c r="A532" s="477"/>
      <c r="B532" s="520"/>
      <c r="C532" s="138" t="s">
        <v>80</v>
      </c>
      <c r="D532" s="133" t="s">
        <v>81</v>
      </c>
      <c r="E532" s="494" t="s">
        <v>31</v>
      </c>
      <c r="F532" s="494" t="s">
        <v>1385</v>
      </c>
      <c r="G532" s="662"/>
      <c r="H532" s="467"/>
      <c r="I532" s="658"/>
    </row>
    <row r="533" spans="1:9" ht="24.75" customHeight="1" x14ac:dyDescent="0.3">
      <c r="A533" s="477"/>
      <c r="B533" s="520"/>
      <c r="C533" s="138" t="s">
        <v>140</v>
      </c>
      <c r="D533" s="133" t="s">
        <v>141</v>
      </c>
      <c r="E533" s="494"/>
      <c r="F533" s="494"/>
      <c r="G533" s="662"/>
      <c r="H533" s="467"/>
      <c r="I533" s="658"/>
    </row>
    <row r="534" spans="1:9" ht="24.75" customHeight="1" x14ac:dyDescent="0.3">
      <c r="A534" s="477"/>
      <c r="B534" s="520"/>
      <c r="C534" s="138" t="s">
        <v>127</v>
      </c>
      <c r="D534" s="133" t="s">
        <v>3299</v>
      </c>
      <c r="E534" s="494"/>
      <c r="F534" s="494"/>
      <c r="G534" s="662"/>
      <c r="H534" s="467"/>
      <c r="I534" s="658"/>
    </row>
    <row r="535" spans="1:9" ht="24.75" customHeight="1" x14ac:dyDescent="0.3">
      <c r="A535" s="477"/>
      <c r="B535" s="520"/>
      <c r="C535" s="138" t="s">
        <v>2910</v>
      </c>
      <c r="D535" s="133" t="s">
        <v>3300</v>
      </c>
      <c r="E535" s="494"/>
      <c r="F535" s="494"/>
      <c r="G535" s="662"/>
      <c r="H535" s="467"/>
      <c r="I535" s="658"/>
    </row>
    <row r="536" spans="1:9" ht="24.75" customHeight="1" x14ac:dyDescent="0.3">
      <c r="A536" s="477"/>
      <c r="B536" s="520"/>
      <c r="C536" s="138" t="s">
        <v>128</v>
      </c>
      <c r="D536" s="133" t="s">
        <v>3301</v>
      </c>
      <c r="E536" s="494"/>
      <c r="F536" s="494"/>
      <c r="G536" s="662"/>
      <c r="H536" s="467"/>
      <c r="I536" s="658"/>
    </row>
    <row r="537" spans="1:9" ht="24.75" customHeight="1" x14ac:dyDescent="0.3">
      <c r="A537" s="477"/>
      <c r="B537" s="520"/>
      <c r="C537" s="138" t="s">
        <v>54</v>
      </c>
      <c r="D537" s="133" t="s">
        <v>55</v>
      </c>
      <c r="E537" s="494"/>
      <c r="F537" s="494"/>
      <c r="G537" s="662"/>
      <c r="H537" s="467"/>
      <c r="I537" s="658"/>
    </row>
    <row r="538" spans="1:9" ht="24.75" customHeight="1" x14ac:dyDescent="0.3">
      <c r="A538" s="477"/>
      <c r="B538" s="520"/>
      <c r="C538" s="138" t="s">
        <v>56</v>
      </c>
      <c r="D538" s="133" t="s">
        <v>57</v>
      </c>
      <c r="E538" s="494"/>
      <c r="F538" s="494"/>
      <c r="G538" s="662"/>
      <c r="H538" s="467"/>
      <c r="I538" s="658"/>
    </row>
    <row r="539" spans="1:9" ht="24.75" customHeight="1" x14ac:dyDescent="0.3">
      <c r="A539" s="477"/>
      <c r="B539" s="520"/>
      <c r="C539" s="138" t="s">
        <v>62</v>
      </c>
      <c r="D539" s="133" t="s">
        <v>2879</v>
      </c>
      <c r="E539" s="494"/>
      <c r="F539" s="494"/>
      <c r="G539" s="662"/>
      <c r="H539" s="467"/>
      <c r="I539" s="658"/>
    </row>
    <row r="540" spans="1:9" ht="24.75" customHeight="1" x14ac:dyDescent="0.3">
      <c r="A540" s="477"/>
      <c r="B540" s="520"/>
      <c r="C540" s="138" t="s">
        <v>84</v>
      </c>
      <c r="D540" s="133" t="s">
        <v>85</v>
      </c>
      <c r="E540" s="494"/>
      <c r="F540" s="494"/>
      <c r="G540" s="662"/>
      <c r="H540" s="467"/>
      <c r="I540" s="658"/>
    </row>
    <row r="541" spans="1:9" ht="24.75" customHeight="1" x14ac:dyDescent="0.3">
      <c r="A541" s="477"/>
      <c r="B541" s="520"/>
      <c r="C541" s="138" t="s">
        <v>86</v>
      </c>
      <c r="D541" s="133" t="s">
        <v>87</v>
      </c>
      <c r="E541" s="494"/>
      <c r="F541" s="494"/>
      <c r="G541" s="662"/>
      <c r="H541" s="467"/>
      <c r="I541" s="658"/>
    </row>
    <row r="542" spans="1:9" ht="24.75" customHeight="1" x14ac:dyDescent="0.3">
      <c r="A542" s="477"/>
      <c r="B542" s="520"/>
      <c r="C542" s="138" t="s">
        <v>148</v>
      </c>
      <c r="D542" s="133" t="s">
        <v>149</v>
      </c>
      <c r="E542" s="494"/>
      <c r="F542" s="494"/>
      <c r="G542" s="662"/>
      <c r="H542" s="467"/>
      <c r="I542" s="658"/>
    </row>
    <row r="543" spans="1:9" ht="24.75" customHeight="1" x14ac:dyDescent="0.3">
      <c r="A543" s="477"/>
      <c r="B543" s="520"/>
      <c r="C543" s="138" t="s">
        <v>94</v>
      </c>
      <c r="D543" s="133" t="s">
        <v>95</v>
      </c>
      <c r="E543" s="494"/>
      <c r="F543" s="494"/>
      <c r="G543" s="662"/>
      <c r="H543" s="467"/>
      <c r="I543" s="658"/>
    </row>
    <row r="544" spans="1:9" ht="24.75" customHeight="1" x14ac:dyDescent="0.3">
      <c r="A544" s="477"/>
      <c r="B544" s="520"/>
      <c r="C544" s="138" t="s">
        <v>332</v>
      </c>
      <c r="D544" s="133" t="s">
        <v>333</v>
      </c>
      <c r="E544" s="494"/>
      <c r="F544" s="494"/>
      <c r="G544" s="662"/>
      <c r="H544" s="467"/>
      <c r="I544" s="658"/>
    </row>
    <row r="545" spans="1:9" ht="24.75" customHeight="1" thickBot="1" x14ac:dyDescent="0.35">
      <c r="A545" s="477"/>
      <c r="B545" s="520"/>
      <c r="C545" s="145" t="s">
        <v>295</v>
      </c>
      <c r="D545" s="146" t="s">
        <v>296</v>
      </c>
      <c r="E545" s="501"/>
      <c r="F545" s="501"/>
      <c r="G545" s="662"/>
      <c r="H545" s="467"/>
      <c r="I545" s="658"/>
    </row>
    <row r="546" spans="1:9" ht="24.75" customHeight="1" x14ac:dyDescent="0.3">
      <c r="A546" s="660" t="s">
        <v>3302</v>
      </c>
      <c r="B546" s="519" t="s">
        <v>4030</v>
      </c>
      <c r="C546" s="247" t="s">
        <v>382</v>
      </c>
      <c r="D546" s="248" t="s">
        <v>3303</v>
      </c>
      <c r="E546" s="653" t="s">
        <v>31</v>
      </c>
      <c r="F546" s="653" t="s">
        <v>1385</v>
      </c>
      <c r="G546" s="661" t="s">
        <v>6</v>
      </c>
      <c r="H546" s="466">
        <v>10</v>
      </c>
      <c r="I546" s="657">
        <v>12600</v>
      </c>
    </row>
    <row r="547" spans="1:9" ht="24.75" customHeight="1" x14ac:dyDescent="0.3">
      <c r="A547" s="477"/>
      <c r="B547" s="520"/>
      <c r="C547" s="138" t="s">
        <v>142</v>
      </c>
      <c r="D547" s="133" t="s">
        <v>143</v>
      </c>
      <c r="E547" s="417"/>
      <c r="F547" s="417"/>
      <c r="G547" s="662"/>
      <c r="H547" s="467"/>
      <c r="I547" s="658"/>
    </row>
    <row r="548" spans="1:9" ht="24.75" customHeight="1" x14ac:dyDescent="0.3">
      <c r="A548" s="477"/>
      <c r="B548" s="520"/>
      <c r="C548" s="138" t="s">
        <v>58</v>
      </c>
      <c r="D548" s="133" t="s">
        <v>59</v>
      </c>
      <c r="E548" s="417"/>
      <c r="F548" s="417"/>
      <c r="G548" s="662"/>
      <c r="H548" s="467"/>
      <c r="I548" s="658"/>
    </row>
    <row r="549" spans="1:9" ht="24.75" customHeight="1" x14ac:dyDescent="0.3">
      <c r="A549" s="477"/>
      <c r="B549" s="520"/>
      <c r="C549" s="138" t="s">
        <v>169</v>
      </c>
      <c r="D549" s="133" t="s">
        <v>3304</v>
      </c>
      <c r="E549" s="417"/>
      <c r="F549" s="417"/>
      <c r="G549" s="662"/>
      <c r="H549" s="467"/>
      <c r="I549" s="658"/>
    </row>
    <row r="550" spans="1:9" ht="24.75" customHeight="1" x14ac:dyDescent="0.3">
      <c r="A550" s="477"/>
      <c r="B550" s="520"/>
      <c r="C550" s="138" t="s">
        <v>175</v>
      </c>
      <c r="D550" s="133" t="s">
        <v>176</v>
      </c>
      <c r="E550" s="417"/>
      <c r="F550" s="417"/>
      <c r="G550" s="662"/>
      <c r="H550" s="467"/>
      <c r="I550" s="658"/>
    </row>
    <row r="551" spans="1:9" ht="24.75" customHeight="1" x14ac:dyDescent="0.3">
      <c r="A551" s="477"/>
      <c r="B551" s="520"/>
      <c r="C551" s="138" t="s">
        <v>196</v>
      </c>
      <c r="D551" s="133" t="s">
        <v>197</v>
      </c>
      <c r="E551" s="417"/>
      <c r="F551" s="417"/>
      <c r="G551" s="662"/>
      <c r="H551" s="467"/>
      <c r="I551" s="658"/>
    </row>
    <row r="552" spans="1:9" ht="24.75" customHeight="1" x14ac:dyDescent="0.3">
      <c r="A552" s="477"/>
      <c r="B552" s="520"/>
      <c r="C552" s="138" t="s">
        <v>136</v>
      </c>
      <c r="D552" s="133" t="s">
        <v>137</v>
      </c>
      <c r="E552" s="417"/>
      <c r="F552" s="417"/>
      <c r="G552" s="662"/>
      <c r="H552" s="467"/>
      <c r="I552" s="658"/>
    </row>
    <row r="553" spans="1:9" ht="24.75" customHeight="1" x14ac:dyDescent="0.3">
      <c r="A553" s="477"/>
      <c r="B553" s="520"/>
      <c r="C553" s="138" t="s">
        <v>363</v>
      </c>
      <c r="D553" s="133" t="s">
        <v>1352</v>
      </c>
      <c r="E553" s="417"/>
      <c r="F553" s="417"/>
      <c r="G553" s="662"/>
      <c r="H553" s="467"/>
      <c r="I553" s="658"/>
    </row>
    <row r="554" spans="1:9" ht="24.75" customHeight="1" x14ac:dyDescent="0.3">
      <c r="A554" s="477"/>
      <c r="B554" s="520"/>
      <c r="C554" s="138" t="s">
        <v>313</v>
      </c>
      <c r="D554" s="133" t="s">
        <v>314</v>
      </c>
      <c r="E554" s="417"/>
      <c r="F554" s="417"/>
      <c r="G554" s="662"/>
      <c r="H554" s="467"/>
      <c r="I554" s="658"/>
    </row>
    <row r="555" spans="1:9" ht="24.75" customHeight="1" x14ac:dyDescent="0.3">
      <c r="A555" s="477"/>
      <c r="B555" s="520"/>
      <c r="C555" s="138" t="s">
        <v>315</v>
      </c>
      <c r="D555" s="133" t="s">
        <v>316</v>
      </c>
      <c r="E555" s="417"/>
      <c r="F555" s="417"/>
      <c r="G555" s="662"/>
      <c r="H555" s="467"/>
      <c r="I555" s="658"/>
    </row>
    <row r="556" spans="1:9" ht="24.75" customHeight="1" x14ac:dyDescent="0.3">
      <c r="A556" s="477"/>
      <c r="B556" s="520"/>
      <c r="C556" s="138" t="s">
        <v>317</v>
      </c>
      <c r="D556" s="133" t="s">
        <v>318</v>
      </c>
      <c r="E556" s="417"/>
      <c r="F556" s="417"/>
      <c r="G556" s="662"/>
      <c r="H556" s="467"/>
      <c r="I556" s="658"/>
    </row>
    <row r="557" spans="1:9" ht="24.75" customHeight="1" x14ac:dyDescent="0.3">
      <c r="A557" s="477"/>
      <c r="B557" s="520"/>
      <c r="C557" s="138" t="s">
        <v>320</v>
      </c>
      <c r="D557" s="133" t="s">
        <v>321</v>
      </c>
      <c r="E557" s="417"/>
      <c r="F557" s="417"/>
      <c r="G557" s="662"/>
      <c r="H557" s="467"/>
      <c r="I557" s="658"/>
    </row>
    <row r="558" spans="1:9" ht="24.75" customHeight="1" x14ac:dyDescent="0.3">
      <c r="A558" s="477"/>
      <c r="B558" s="520"/>
      <c r="C558" s="138" t="s">
        <v>322</v>
      </c>
      <c r="D558" s="133" t="s">
        <v>323</v>
      </c>
      <c r="E558" s="417"/>
      <c r="F558" s="417"/>
      <c r="G558" s="662"/>
      <c r="H558" s="467"/>
      <c r="I558" s="658"/>
    </row>
    <row r="559" spans="1:9" ht="24.75" customHeight="1" x14ac:dyDescent="0.3">
      <c r="A559" s="477"/>
      <c r="B559" s="520"/>
      <c r="C559" s="138" t="s">
        <v>330</v>
      </c>
      <c r="D559" s="133" t="s">
        <v>331</v>
      </c>
      <c r="E559" s="417"/>
      <c r="F559" s="417"/>
      <c r="G559" s="662"/>
      <c r="H559" s="467"/>
      <c r="I559" s="658"/>
    </row>
    <row r="560" spans="1:9" ht="24.75" customHeight="1" x14ac:dyDescent="0.3">
      <c r="A560" s="477"/>
      <c r="B560" s="520"/>
      <c r="C560" s="138" t="s">
        <v>324</v>
      </c>
      <c r="D560" s="133" t="s">
        <v>325</v>
      </c>
      <c r="E560" s="417"/>
      <c r="F560" s="417"/>
      <c r="G560" s="662"/>
      <c r="H560" s="467"/>
      <c r="I560" s="658"/>
    </row>
    <row r="561" spans="1:9" ht="24.75" customHeight="1" x14ac:dyDescent="0.3">
      <c r="A561" s="477"/>
      <c r="B561" s="520"/>
      <c r="C561" s="138" t="s">
        <v>295</v>
      </c>
      <c r="D561" s="133" t="s">
        <v>1350</v>
      </c>
      <c r="E561" s="417"/>
      <c r="F561" s="417"/>
      <c r="G561" s="662"/>
      <c r="H561" s="467"/>
      <c r="I561" s="658"/>
    </row>
    <row r="562" spans="1:9" ht="24.75" customHeight="1" x14ac:dyDescent="0.3">
      <c r="A562" s="477"/>
      <c r="B562" s="520"/>
      <c r="C562" s="138" t="s">
        <v>299</v>
      </c>
      <c r="D562" s="133" t="s">
        <v>300</v>
      </c>
      <c r="E562" s="417"/>
      <c r="F562" s="417"/>
      <c r="G562" s="662"/>
      <c r="H562" s="467"/>
      <c r="I562" s="658"/>
    </row>
    <row r="563" spans="1:9" ht="24.75" customHeight="1" x14ac:dyDescent="0.3">
      <c r="A563" s="477"/>
      <c r="B563" s="520"/>
      <c r="C563" s="138" t="s">
        <v>297</v>
      </c>
      <c r="D563" s="133" t="s">
        <v>298</v>
      </c>
      <c r="E563" s="417"/>
      <c r="F563" s="417"/>
      <c r="G563" s="662"/>
      <c r="H563" s="467"/>
      <c r="I563" s="658"/>
    </row>
    <row r="564" spans="1:9" ht="24.75" customHeight="1" x14ac:dyDescent="0.3">
      <c r="A564" s="477"/>
      <c r="B564" s="520"/>
      <c r="C564" s="138" t="s">
        <v>307</v>
      </c>
      <c r="D564" s="133" t="s">
        <v>308</v>
      </c>
      <c r="E564" s="417"/>
      <c r="F564" s="417"/>
      <c r="G564" s="662"/>
      <c r="H564" s="467"/>
      <c r="I564" s="658"/>
    </row>
    <row r="565" spans="1:9" ht="24.75" customHeight="1" x14ac:dyDescent="0.3">
      <c r="A565" s="477"/>
      <c r="B565" s="520"/>
      <c r="C565" s="138" t="s">
        <v>352</v>
      </c>
      <c r="D565" s="133" t="s">
        <v>353</v>
      </c>
      <c r="E565" s="417"/>
      <c r="F565" s="417"/>
      <c r="G565" s="662"/>
      <c r="H565" s="467"/>
      <c r="I565" s="658"/>
    </row>
    <row r="566" spans="1:9" ht="24.75" customHeight="1" x14ac:dyDescent="0.3">
      <c r="A566" s="477"/>
      <c r="B566" s="520"/>
      <c r="C566" s="138" t="s">
        <v>396</v>
      </c>
      <c r="D566" s="133" t="s">
        <v>397</v>
      </c>
      <c r="E566" s="417"/>
      <c r="F566" s="417"/>
      <c r="G566" s="662"/>
      <c r="H566" s="467"/>
      <c r="I566" s="658"/>
    </row>
    <row r="567" spans="1:9" ht="24.75" customHeight="1" x14ac:dyDescent="0.3">
      <c r="A567" s="477"/>
      <c r="B567" s="520"/>
      <c r="C567" s="138" t="s">
        <v>406</v>
      </c>
      <c r="D567" s="133" t="s">
        <v>407</v>
      </c>
      <c r="E567" s="417"/>
      <c r="F567" s="417"/>
      <c r="G567" s="662"/>
      <c r="H567" s="467"/>
      <c r="I567" s="658"/>
    </row>
    <row r="568" spans="1:9" ht="24.75" customHeight="1" x14ac:dyDescent="0.3">
      <c r="A568" s="477"/>
      <c r="B568" s="520"/>
      <c r="C568" s="138" t="s">
        <v>402</v>
      </c>
      <c r="D568" s="133" t="s">
        <v>403</v>
      </c>
      <c r="E568" s="417"/>
      <c r="F568" s="417"/>
      <c r="G568" s="662"/>
      <c r="H568" s="467"/>
      <c r="I568" s="658"/>
    </row>
    <row r="569" spans="1:9" ht="24.75" customHeight="1" x14ac:dyDescent="0.3">
      <c r="A569" s="477"/>
      <c r="B569" s="520"/>
      <c r="C569" s="138" t="s">
        <v>2980</v>
      </c>
      <c r="D569" s="133" t="s">
        <v>2979</v>
      </c>
      <c r="E569" s="200"/>
      <c r="F569" s="540"/>
      <c r="G569" s="662"/>
      <c r="H569" s="467"/>
      <c r="I569" s="658"/>
    </row>
    <row r="570" spans="1:9" ht="24.75" customHeight="1" x14ac:dyDescent="0.3">
      <c r="A570" s="477"/>
      <c r="B570" s="520"/>
      <c r="C570" s="138" t="s">
        <v>2982</v>
      </c>
      <c r="D570" s="133" t="s">
        <v>2981</v>
      </c>
      <c r="E570" s="139" t="s">
        <v>5</v>
      </c>
      <c r="F570" s="139" t="s">
        <v>1393</v>
      </c>
      <c r="G570" s="662"/>
      <c r="H570" s="467"/>
      <c r="I570" s="658"/>
    </row>
    <row r="571" spans="1:9" ht="24.75" customHeight="1" x14ac:dyDescent="0.3">
      <c r="A571" s="477"/>
      <c r="B571" s="520"/>
      <c r="C571" s="138" t="s">
        <v>150</v>
      </c>
      <c r="D571" s="133" t="s">
        <v>3305</v>
      </c>
      <c r="E571" s="139" t="s">
        <v>152</v>
      </c>
      <c r="F571" s="139" t="s">
        <v>153</v>
      </c>
      <c r="G571" s="662"/>
      <c r="H571" s="467"/>
      <c r="I571" s="658"/>
    </row>
    <row r="572" spans="1:9" ht="24.75" customHeight="1" x14ac:dyDescent="0.3">
      <c r="A572" s="477"/>
      <c r="B572" s="520"/>
      <c r="C572" s="138" t="s">
        <v>42</v>
      </c>
      <c r="D572" s="133" t="s">
        <v>43</v>
      </c>
      <c r="E572" s="501" t="s">
        <v>36</v>
      </c>
      <c r="F572" s="501" t="s">
        <v>37</v>
      </c>
      <c r="G572" s="662"/>
      <c r="H572" s="467"/>
      <c r="I572" s="658"/>
    </row>
    <row r="573" spans="1:9" ht="24.75" customHeight="1" x14ac:dyDescent="0.3">
      <c r="A573" s="477"/>
      <c r="B573" s="520"/>
      <c r="C573" s="138" t="s">
        <v>38</v>
      </c>
      <c r="D573" s="133" t="s">
        <v>39</v>
      </c>
      <c r="E573" s="417"/>
      <c r="F573" s="417"/>
      <c r="G573" s="662"/>
      <c r="H573" s="467"/>
      <c r="I573" s="658"/>
    </row>
    <row r="574" spans="1:9" ht="24.75" customHeight="1" x14ac:dyDescent="0.3">
      <c r="A574" s="477"/>
      <c r="B574" s="520"/>
      <c r="C574" s="138" t="s">
        <v>40</v>
      </c>
      <c r="D574" s="133" t="s">
        <v>41</v>
      </c>
      <c r="E574" s="417"/>
      <c r="F574" s="417"/>
      <c r="G574" s="662"/>
      <c r="H574" s="467"/>
      <c r="I574" s="658"/>
    </row>
    <row r="575" spans="1:9" ht="24.75" customHeight="1" thickBot="1" x14ac:dyDescent="0.35">
      <c r="A575" s="477"/>
      <c r="B575" s="520"/>
      <c r="C575" s="145" t="s">
        <v>34</v>
      </c>
      <c r="D575" s="146" t="s">
        <v>35</v>
      </c>
      <c r="E575" s="417"/>
      <c r="F575" s="417"/>
      <c r="G575" s="662"/>
      <c r="H575" s="467"/>
      <c r="I575" s="658"/>
    </row>
    <row r="576" spans="1:9" ht="24.75" customHeight="1" x14ac:dyDescent="0.3">
      <c r="A576" s="660" t="s">
        <v>3306</v>
      </c>
      <c r="B576" s="519" t="s">
        <v>4031</v>
      </c>
      <c r="C576" s="247" t="s">
        <v>1433</v>
      </c>
      <c r="D576" s="248" t="s">
        <v>1434</v>
      </c>
      <c r="E576" s="249" t="s">
        <v>3308</v>
      </c>
      <c r="F576" s="249" t="s">
        <v>3307</v>
      </c>
      <c r="G576" s="661" t="s">
        <v>6</v>
      </c>
      <c r="H576" s="466">
        <v>11</v>
      </c>
      <c r="I576" s="657">
        <v>6600</v>
      </c>
    </row>
    <row r="577" spans="1:9" ht="24.75" customHeight="1" x14ac:dyDescent="0.3">
      <c r="A577" s="477"/>
      <c r="B577" s="520"/>
      <c r="C577" s="138" t="s">
        <v>78</v>
      </c>
      <c r="D577" s="133" t="s">
        <v>79</v>
      </c>
      <c r="E577" s="494" t="s">
        <v>31</v>
      </c>
      <c r="F577" s="494" t="s">
        <v>1385</v>
      </c>
      <c r="G577" s="662"/>
      <c r="H577" s="467"/>
      <c r="I577" s="658"/>
    </row>
    <row r="578" spans="1:9" ht="24.75" customHeight="1" x14ac:dyDescent="0.3">
      <c r="A578" s="477"/>
      <c r="B578" s="520"/>
      <c r="C578" s="138" t="s">
        <v>154</v>
      </c>
      <c r="D578" s="133" t="s">
        <v>155</v>
      </c>
      <c r="E578" s="494"/>
      <c r="F578" s="494"/>
      <c r="G578" s="662"/>
      <c r="H578" s="467"/>
      <c r="I578" s="658"/>
    </row>
    <row r="579" spans="1:9" ht="24.75" customHeight="1" x14ac:dyDescent="0.3">
      <c r="A579" s="477"/>
      <c r="B579" s="520"/>
      <c r="C579" s="138" t="s">
        <v>156</v>
      </c>
      <c r="D579" s="133" t="s">
        <v>157</v>
      </c>
      <c r="E579" s="494"/>
      <c r="F579" s="494"/>
      <c r="G579" s="662"/>
      <c r="H579" s="467"/>
      <c r="I579" s="658"/>
    </row>
    <row r="580" spans="1:9" ht="24.75" customHeight="1" x14ac:dyDescent="0.3">
      <c r="A580" s="477"/>
      <c r="B580" s="520"/>
      <c r="C580" s="138" t="s">
        <v>88</v>
      </c>
      <c r="D580" s="133" t="s">
        <v>89</v>
      </c>
      <c r="E580" s="494"/>
      <c r="F580" s="494"/>
      <c r="G580" s="662"/>
      <c r="H580" s="467"/>
      <c r="I580" s="658"/>
    </row>
    <row r="581" spans="1:9" ht="24.75" customHeight="1" x14ac:dyDescent="0.3">
      <c r="A581" s="477"/>
      <c r="B581" s="520"/>
      <c r="C581" s="250" t="s">
        <v>3911</v>
      </c>
      <c r="D581" s="250" t="s">
        <v>3912</v>
      </c>
      <c r="E581" s="251" t="s">
        <v>3233</v>
      </c>
      <c r="F581" s="252" t="s">
        <v>3214</v>
      </c>
      <c r="G581" s="662"/>
      <c r="H581" s="467"/>
      <c r="I581" s="658"/>
    </row>
    <row r="582" spans="1:9" ht="24.75" customHeight="1" thickBot="1" x14ac:dyDescent="0.35">
      <c r="A582" s="477"/>
      <c r="B582" s="520"/>
      <c r="C582" s="138" t="s">
        <v>370</v>
      </c>
      <c r="D582" s="133" t="s">
        <v>371</v>
      </c>
      <c r="E582" s="139" t="s">
        <v>3309</v>
      </c>
      <c r="F582" s="139" t="s">
        <v>362</v>
      </c>
      <c r="G582" s="662"/>
      <c r="H582" s="467"/>
      <c r="I582" s="658"/>
    </row>
    <row r="583" spans="1:9" ht="24.75" customHeight="1" x14ac:dyDescent="0.3">
      <c r="A583" s="660" t="s">
        <v>3310</v>
      </c>
      <c r="B583" s="519" t="s">
        <v>4032</v>
      </c>
      <c r="C583" s="247" t="s">
        <v>9</v>
      </c>
      <c r="D583" s="248" t="s">
        <v>2890</v>
      </c>
      <c r="E583" s="654" t="s">
        <v>5</v>
      </c>
      <c r="F583" s="654" t="s">
        <v>1393</v>
      </c>
      <c r="G583" s="661" t="s">
        <v>8</v>
      </c>
      <c r="H583" s="466">
        <v>1</v>
      </c>
      <c r="I583" s="657">
        <v>5740</v>
      </c>
    </row>
    <row r="584" spans="1:9" ht="24.75" customHeight="1" x14ac:dyDescent="0.3">
      <c r="A584" s="477"/>
      <c r="B584" s="520"/>
      <c r="C584" s="138" t="s">
        <v>4</v>
      </c>
      <c r="D584" s="133" t="s">
        <v>2882</v>
      </c>
      <c r="E584" s="494"/>
      <c r="F584" s="494"/>
      <c r="G584" s="662"/>
      <c r="H584" s="467"/>
      <c r="I584" s="658"/>
    </row>
    <row r="585" spans="1:9" ht="24.75" customHeight="1" x14ac:dyDescent="0.3">
      <c r="A585" s="477"/>
      <c r="B585" s="520"/>
      <c r="C585" s="138" t="s">
        <v>119</v>
      </c>
      <c r="D585" s="133" t="s">
        <v>120</v>
      </c>
      <c r="E585" s="494"/>
      <c r="F585" s="494"/>
      <c r="G585" s="662"/>
      <c r="H585" s="467"/>
      <c r="I585" s="658"/>
    </row>
    <row r="586" spans="1:9" ht="24.75" customHeight="1" x14ac:dyDescent="0.3">
      <c r="A586" s="477"/>
      <c r="B586" s="520"/>
      <c r="C586" s="138" t="s">
        <v>112</v>
      </c>
      <c r="D586" s="133" t="s">
        <v>113</v>
      </c>
      <c r="E586" s="139" t="s">
        <v>114</v>
      </c>
      <c r="F586" s="139" t="s">
        <v>115</v>
      </c>
      <c r="G586" s="662"/>
      <c r="H586" s="467"/>
      <c r="I586" s="658"/>
    </row>
    <row r="587" spans="1:9" ht="24.75" customHeight="1" x14ac:dyDescent="0.3">
      <c r="A587" s="477"/>
      <c r="B587" s="520"/>
      <c r="C587" s="138" t="s">
        <v>80</v>
      </c>
      <c r="D587" s="133" t="s">
        <v>81</v>
      </c>
      <c r="E587" s="494" t="s">
        <v>31</v>
      </c>
      <c r="F587" s="494" t="s">
        <v>1385</v>
      </c>
      <c r="G587" s="662"/>
      <c r="H587" s="467"/>
      <c r="I587" s="658"/>
    </row>
    <row r="588" spans="1:9" ht="24.75" customHeight="1" x14ac:dyDescent="0.3">
      <c r="A588" s="477"/>
      <c r="B588" s="520"/>
      <c r="C588" s="138" t="s">
        <v>140</v>
      </c>
      <c r="D588" s="133" t="s">
        <v>141</v>
      </c>
      <c r="E588" s="494"/>
      <c r="F588" s="494"/>
      <c r="G588" s="662"/>
      <c r="H588" s="467"/>
      <c r="I588" s="658"/>
    </row>
    <row r="589" spans="1:9" ht="24.75" customHeight="1" x14ac:dyDescent="0.3">
      <c r="A589" s="477"/>
      <c r="B589" s="520"/>
      <c r="C589" s="138" t="s">
        <v>127</v>
      </c>
      <c r="D589" s="133" t="s">
        <v>3299</v>
      </c>
      <c r="E589" s="494"/>
      <c r="F589" s="494"/>
      <c r="G589" s="662"/>
      <c r="H589" s="467"/>
      <c r="I589" s="658"/>
    </row>
    <row r="590" spans="1:9" ht="24.75" customHeight="1" x14ac:dyDescent="0.3">
      <c r="A590" s="477"/>
      <c r="B590" s="520"/>
      <c r="C590" s="138" t="s">
        <v>2910</v>
      </c>
      <c r="D590" s="133" t="s">
        <v>3300</v>
      </c>
      <c r="E590" s="494"/>
      <c r="F590" s="494"/>
      <c r="G590" s="662"/>
      <c r="H590" s="467"/>
      <c r="I590" s="658"/>
    </row>
    <row r="591" spans="1:9" ht="24.75" customHeight="1" x14ac:dyDescent="0.3">
      <c r="A591" s="477"/>
      <c r="B591" s="520"/>
      <c r="C591" s="138" t="s">
        <v>128</v>
      </c>
      <c r="D591" s="133" t="s">
        <v>3301</v>
      </c>
      <c r="E591" s="494"/>
      <c r="F591" s="494"/>
      <c r="G591" s="662"/>
      <c r="H591" s="467"/>
      <c r="I591" s="658"/>
    </row>
    <row r="592" spans="1:9" ht="24.75" customHeight="1" x14ac:dyDescent="0.3">
      <c r="A592" s="477"/>
      <c r="B592" s="520"/>
      <c r="C592" s="138" t="s">
        <v>54</v>
      </c>
      <c r="D592" s="133" t="s">
        <v>55</v>
      </c>
      <c r="E592" s="494"/>
      <c r="F592" s="494"/>
      <c r="G592" s="662"/>
      <c r="H592" s="467"/>
      <c r="I592" s="658"/>
    </row>
    <row r="593" spans="1:9" ht="24.75" customHeight="1" x14ac:dyDescent="0.3">
      <c r="A593" s="477"/>
      <c r="B593" s="520"/>
      <c r="C593" s="138" t="s">
        <v>56</v>
      </c>
      <c r="D593" s="133" t="s">
        <v>57</v>
      </c>
      <c r="E593" s="494"/>
      <c r="F593" s="494"/>
      <c r="G593" s="662"/>
      <c r="H593" s="467"/>
      <c r="I593" s="658"/>
    </row>
    <row r="594" spans="1:9" ht="24.75" customHeight="1" x14ac:dyDescent="0.3">
      <c r="A594" s="477"/>
      <c r="B594" s="520"/>
      <c r="C594" s="138" t="s">
        <v>62</v>
      </c>
      <c r="D594" s="133" t="s">
        <v>2879</v>
      </c>
      <c r="E594" s="494"/>
      <c r="F594" s="494"/>
      <c r="G594" s="662"/>
      <c r="H594" s="467"/>
      <c r="I594" s="658"/>
    </row>
    <row r="595" spans="1:9" ht="24.75" customHeight="1" x14ac:dyDescent="0.3">
      <c r="A595" s="477"/>
      <c r="B595" s="520"/>
      <c r="C595" s="138" t="s">
        <v>84</v>
      </c>
      <c r="D595" s="133" t="s">
        <v>85</v>
      </c>
      <c r="E595" s="494"/>
      <c r="F595" s="494"/>
      <c r="G595" s="662"/>
      <c r="H595" s="467"/>
      <c r="I595" s="658"/>
    </row>
    <row r="596" spans="1:9" ht="24.75" customHeight="1" x14ac:dyDescent="0.3">
      <c r="A596" s="477"/>
      <c r="B596" s="520"/>
      <c r="C596" s="138" t="s">
        <v>86</v>
      </c>
      <c r="D596" s="133" t="s">
        <v>87</v>
      </c>
      <c r="E596" s="494"/>
      <c r="F596" s="494"/>
      <c r="G596" s="662"/>
      <c r="H596" s="467"/>
      <c r="I596" s="658"/>
    </row>
    <row r="597" spans="1:9" ht="24.75" customHeight="1" x14ac:dyDescent="0.3">
      <c r="A597" s="477"/>
      <c r="B597" s="520"/>
      <c r="C597" s="138" t="s">
        <v>148</v>
      </c>
      <c r="D597" s="133" t="s">
        <v>149</v>
      </c>
      <c r="E597" s="494"/>
      <c r="F597" s="494"/>
      <c r="G597" s="662"/>
      <c r="H597" s="467"/>
      <c r="I597" s="658"/>
    </row>
    <row r="598" spans="1:9" ht="24.75" customHeight="1" x14ac:dyDescent="0.3">
      <c r="A598" s="477"/>
      <c r="B598" s="520"/>
      <c r="C598" s="138" t="s">
        <v>94</v>
      </c>
      <c r="D598" s="133" t="s">
        <v>95</v>
      </c>
      <c r="E598" s="494"/>
      <c r="F598" s="494"/>
      <c r="G598" s="662"/>
      <c r="H598" s="467"/>
      <c r="I598" s="658"/>
    </row>
    <row r="599" spans="1:9" ht="24.75" customHeight="1" x14ac:dyDescent="0.3">
      <c r="A599" s="477"/>
      <c r="B599" s="520"/>
      <c r="C599" s="138" t="s">
        <v>332</v>
      </c>
      <c r="D599" s="133" t="s">
        <v>333</v>
      </c>
      <c r="E599" s="494"/>
      <c r="F599" s="494"/>
      <c r="G599" s="662"/>
      <c r="H599" s="467"/>
      <c r="I599" s="658"/>
    </row>
    <row r="600" spans="1:9" ht="24.75" customHeight="1" x14ac:dyDescent="0.3">
      <c r="A600" s="477"/>
      <c r="B600" s="520"/>
      <c r="C600" s="138" t="s">
        <v>295</v>
      </c>
      <c r="D600" s="133" t="s">
        <v>296</v>
      </c>
      <c r="E600" s="494"/>
      <c r="F600" s="494"/>
      <c r="G600" s="662"/>
      <c r="H600" s="467"/>
      <c r="I600" s="658"/>
    </row>
    <row r="601" spans="1:9" ht="24.75" customHeight="1" thickBot="1" x14ac:dyDescent="0.35">
      <c r="A601" s="478"/>
      <c r="B601" s="521"/>
      <c r="C601" s="226" t="s">
        <v>408</v>
      </c>
      <c r="D601" s="227" t="s">
        <v>409</v>
      </c>
      <c r="E601" s="656"/>
      <c r="F601" s="656"/>
      <c r="G601" s="663"/>
      <c r="H601" s="468"/>
      <c r="I601" s="704"/>
    </row>
    <row r="602" spans="1:9" ht="24.75" customHeight="1" x14ac:dyDescent="0.3">
      <c r="A602" s="664" t="s">
        <v>3311</v>
      </c>
      <c r="B602" s="520" t="s">
        <v>4033</v>
      </c>
      <c r="C602" s="240" t="s">
        <v>34</v>
      </c>
      <c r="D602" s="253" t="s">
        <v>35</v>
      </c>
      <c r="E602" s="501" t="s">
        <v>36</v>
      </c>
      <c r="F602" s="501" t="s">
        <v>37</v>
      </c>
      <c r="G602" s="682" t="s">
        <v>6</v>
      </c>
      <c r="H602" s="467">
        <v>10</v>
      </c>
      <c r="I602" s="659">
        <v>12530</v>
      </c>
    </row>
    <row r="603" spans="1:9" ht="24.75" customHeight="1" x14ac:dyDescent="0.3">
      <c r="A603" s="664"/>
      <c r="B603" s="520"/>
      <c r="C603" s="138" t="s">
        <v>40</v>
      </c>
      <c r="D603" s="133" t="s">
        <v>41</v>
      </c>
      <c r="E603" s="417"/>
      <c r="F603" s="417"/>
      <c r="G603" s="662"/>
      <c r="H603" s="467"/>
      <c r="I603" s="659"/>
    </row>
    <row r="604" spans="1:9" ht="24.75" customHeight="1" x14ac:dyDescent="0.3">
      <c r="A604" s="664"/>
      <c r="B604" s="520"/>
      <c r="C604" s="138" t="s">
        <v>42</v>
      </c>
      <c r="D604" s="133" t="s">
        <v>43</v>
      </c>
      <c r="E604" s="417"/>
      <c r="F604" s="417"/>
      <c r="G604" s="662"/>
      <c r="H604" s="467"/>
      <c r="I604" s="659"/>
    </row>
    <row r="605" spans="1:9" ht="24.75" customHeight="1" x14ac:dyDescent="0.3">
      <c r="A605" s="664"/>
      <c r="B605" s="520"/>
      <c r="C605" s="138" t="s">
        <v>38</v>
      </c>
      <c r="D605" s="133" t="s">
        <v>3312</v>
      </c>
      <c r="E605" s="417"/>
      <c r="F605" s="417"/>
      <c r="G605" s="662"/>
      <c r="H605" s="467"/>
      <c r="I605" s="659"/>
    </row>
    <row r="606" spans="1:9" ht="24.75" customHeight="1" x14ac:dyDescent="0.3">
      <c r="A606" s="664"/>
      <c r="B606" s="520"/>
      <c r="C606" s="138" t="s">
        <v>150</v>
      </c>
      <c r="D606" s="133" t="s">
        <v>151</v>
      </c>
      <c r="E606" s="139" t="s">
        <v>152</v>
      </c>
      <c r="F606" s="139" t="s">
        <v>153</v>
      </c>
      <c r="G606" s="662"/>
      <c r="H606" s="467"/>
      <c r="I606" s="659"/>
    </row>
    <row r="607" spans="1:9" ht="24.75" customHeight="1" x14ac:dyDescent="0.3">
      <c r="A607" s="664"/>
      <c r="B607" s="520"/>
      <c r="C607" s="138" t="s">
        <v>382</v>
      </c>
      <c r="D607" s="133" t="s">
        <v>383</v>
      </c>
      <c r="E607" s="501" t="s">
        <v>31</v>
      </c>
      <c r="F607" s="501" t="s">
        <v>1385</v>
      </c>
      <c r="G607" s="662"/>
      <c r="H607" s="467"/>
      <c r="I607" s="659"/>
    </row>
    <row r="608" spans="1:9" ht="24.75" customHeight="1" x14ac:dyDescent="0.3">
      <c r="A608" s="664"/>
      <c r="B608" s="520"/>
      <c r="C608" s="138" t="s">
        <v>142</v>
      </c>
      <c r="D608" s="133" t="s">
        <v>143</v>
      </c>
      <c r="E608" s="417"/>
      <c r="F608" s="417"/>
      <c r="G608" s="662"/>
      <c r="H608" s="467"/>
      <c r="I608" s="659"/>
    </row>
    <row r="609" spans="1:9" ht="24.75" customHeight="1" x14ac:dyDescent="0.3">
      <c r="A609" s="664"/>
      <c r="B609" s="520"/>
      <c r="C609" s="138" t="s">
        <v>58</v>
      </c>
      <c r="D609" s="133" t="s">
        <v>59</v>
      </c>
      <c r="E609" s="417"/>
      <c r="F609" s="417"/>
      <c r="G609" s="662"/>
      <c r="H609" s="467"/>
      <c r="I609" s="659"/>
    </row>
    <row r="610" spans="1:9" ht="24.75" customHeight="1" x14ac:dyDescent="0.3">
      <c r="A610" s="664"/>
      <c r="B610" s="520"/>
      <c r="C610" s="138" t="s">
        <v>88</v>
      </c>
      <c r="D610" s="133" t="s">
        <v>89</v>
      </c>
      <c r="E610" s="417"/>
      <c r="F610" s="417"/>
      <c r="G610" s="662"/>
      <c r="H610" s="467"/>
      <c r="I610" s="659"/>
    </row>
    <row r="611" spans="1:9" ht="24.75" customHeight="1" x14ac:dyDescent="0.3">
      <c r="A611" s="664"/>
      <c r="B611" s="520"/>
      <c r="C611" s="138" t="s">
        <v>175</v>
      </c>
      <c r="D611" s="133" t="s">
        <v>176</v>
      </c>
      <c r="E611" s="417"/>
      <c r="F611" s="417"/>
      <c r="G611" s="662"/>
      <c r="H611" s="467"/>
      <c r="I611" s="659"/>
    </row>
    <row r="612" spans="1:9" ht="24.75" customHeight="1" x14ac:dyDescent="0.3">
      <c r="A612" s="664"/>
      <c r="B612" s="520"/>
      <c r="C612" s="138" t="s">
        <v>196</v>
      </c>
      <c r="D612" s="133" t="s">
        <v>197</v>
      </c>
      <c r="E612" s="417"/>
      <c r="F612" s="417"/>
      <c r="G612" s="662"/>
      <c r="H612" s="467"/>
      <c r="I612" s="659"/>
    </row>
    <row r="613" spans="1:9" ht="24.75" customHeight="1" x14ac:dyDescent="0.3">
      <c r="A613" s="664"/>
      <c r="B613" s="520"/>
      <c r="C613" s="138" t="s">
        <v>136</v>
      </c>
      <c r="D613" s="133" t="s">
        <v>137</v>
      </c>
      <c r="E613" s="417"/>
      <c r="F613" s="417"/>
      <c r="G613" s="662"/>
      <c r="H613" s="467"/>
      <c r="I613" s="659"/>
    </row>
    <row r="614" spans="1:9" ht="24.75" customHeight="1" x14ac:dyDescent="0.3">
      <c r="A614" s="664"/>
      <c r="B614" s="520"/>
      <c r="C614" s="138" t="s">
        <v>363</v>
      </c>
      <c r="D614" s="133" t="s">
        <v>364</v>
      </c>
      <c r="E614" s="417"/>
      <c r="F614" s="417"/>
      <c r="G614" s="662"/>
      <c r="H614" s="467"/>
      <c r="I614" s="659"/>
    </row>
    <row r="615" spans="1:9" ht="24.75" customHeight="1" x14ac:dyDescent="0.3">
      <c r="A615" s="664"/>
      <c r="B615" s="520"/>
      <c r="C615" s="138" t="s">
        <v>334</v>
      </c>
      <c r="D615" s="133" t="s">
        <v>335</v>
      </c>
      <c r="E615" s="417"/>
      <c r="F615" s="417"/>
      <c r="G615" s="662"/>
      <c r="H615" s="467"/>
      <c r="I615" s="659"/>
    </row>
    <row r="616" spans="1:9" ht="24.75" customHeight="1" x14ac:dyDescent="0.3">
      <c r="A616" s="664"/>
      <c r="B616" s="520"/>
      <c r="C616" s="138" t="s">
        <v>352</v>
      </c>
      <c r="D616" s="133" t="s">
        <v>353</v>
      </c>
      <c r="E616" s="417"/>
      <c r="F616" s="417"/>
      <c r="G616" s="662"/>
      <c r="H616" s="467"/>
      <c r="I616" s="659"/>
    </row>
    <row r="617" spans="1:9" ht="24.75" customHeight="1" x14ac:dyDescent="0.3">
      <c r="A617" s="664"/>
      <c r="B617" s="520"/>
      <c r="C617" s="138" t="s">
        <v>3139</v>
      </c>
      <c r="D617" s="133" t="s">
        <v>2906</v>
      </c>
      <c r="E617" s="417"/>
      <c r="F617" s="417"/>
      <c r="G617" s="662"/>
      <c r="H617" s="467"/>
      <c r="I617" s="659"/>
    </row>
    <row r="618" spans="1:9" ht="24.75" customHeight="1" x14ac:dyDescent="0.3">
      <c r="A618" s="664"/>
      <c r="B618" s="520"/>
      <c r="C618" s="138" t="s">
        <v>394</v>
      </c>
      <c r="D618" s="133" t="s">
        <v>395</v>
      </c>
      <c r="E618" s="417"/>
      <c r="F618" s="417"/>
      <c r="G618" s="662"/>
      <c r="H618" s="467"/>
      <c r="I618" s="659"/>
    </row>
    <row r="619" spans="1:9" ht="24.75" customHeight="1" x14ac:dyDescent="0.3">
      <c r="A619" s="664"/>
      <c r="B619" s="520"/>
      <c r="C619" s="138" t="s">
        <v>396</v>
      </c>
      <c r="D619" s="133" t="s">
        <v>397</v>
      </c>
      <c r="E619" s="417"/>
      <c r="F619" s="417"/>
      <c r="G619" s="662"/>
      <c r="H619" s="467"/>
      <c r="I619" s="659"/>
    </row>
    <row r="620" spans="1:9" ht="24.75" customHeight="1" x14ac:dyDescent="0.3">
      <c r="A620" s="664"/>
      <c r="B620" s="520"/>
      <c r="C620" s="138" t="s">
        <v>2980</v>
      </c>
      <c r="D620" s="133" t="s">
        <v>2979</v>
      </c>
      <c r="E620" s="200" t="s">
        <v>31</v>
      </c>
      <c r="F620" s="540"/>
      <c r="G620" s="662"/>
      <c r="H620" s="467"/>
      <c r="I620" s="659"/>
    </row>
    <row r="621" spans="1:9" ht="24.75" customHeight="1" thickBot="1" x14ac:dyDescent="0.35">
      <c r="A621" s="664"/>
      <c r="B621" s="520"/>
      <c r="C621" s="145" t="s">
        <v>2982</v>
      </c>
      <c r="D621" s="146" t="s">
        <v>2981</v>
      </c>
      <c r="E621" s="143" t="s">
        <v>5</v>
      </c>
      <c r="F621" s="143" t="s">
        <v>1393</v>
      </c>
      <c r="G621" s="662"/>
      <c r="H621" s="467"/>
      <c r="I621" s="659"/>
    </row>
    <row r="622" spans="1:9" ht="24.75" customHeight="1" x14ac:dyDescent="0.3">
      <c r="A622" s="660" t="s">
        <v>3313</v>
      </c>
      <c r="B622" s="519" t="s">
        <v>4034</v>
      </c>
      <c r="C622" s="247" t="s">
        <v>1433</v>
      </c>
      <c r="D622" s="248" t="s">
        <v>1434</v>
      </c>
      <c r="E622" s="249" t="s">
        <v>3308</v>
      </c>
      <c r="F622" s="249" t="s">
        <v>3307</v>
      </c>
      <c r="G622" s="661" t="s">
        <v>6</v>
      </c>
      <c r="H622" s="466">
        <v>11</v>
      </c>
      <c r="I622" s="657">
        <v>6270</v>
      </c>
    </row>
    <row r="623" spans="1:9" ht="24.75" customHeight="1" x14ac:dyDescent="0.3">
      <c r="A623" s="477"/>
      <c r="B623" s="520"/>
      <c r="C623" s="138" t="s">
        <v>78</v>
      </c>
      <c r="D623" s="133" t="s">
        <v>79</v>
      </c>
      <c r="E623" s="494" t="s">
        <v>31</v>
      </c>
      <c r="F623" s="494" t="s">
        <v>1385</v>
      </c>
      <c r="G623" s="662"/>
      <c r="H623" s="467"/>
      <c r="I623" s="658"/>
    </row>
    <row r="624" spans="1:9" ht="24.75" customHeight="1" x14ac:dyDescent="0.3">
      <c r="A624" s="477"/>
      <c r="B624" s="520"/>
      <c r="C624" s="138" t="s">
        <v>154</v>
      </c>
      <c r="D624" s="133" t="s">
        <v>155</v>
      </c>
      <c r="E624" s="494"/>
      <c r="F624" s="494"/>
      <c r="G624" s="662"/>
      <c r="H624" s="467"/>
      <c r="I624" s="658"/>
    </row>
    <row r="625" spans="1:9" ht="24.75" customHeight="1" x14ac:dyDescent="0.3">
      <c r="A625" s="477"/>
      <c r="B625" s="520"/>
      <c r="C625" s="138" t="s">
        <v>156</v>
      </c>
      <c r="D625" s="133" t="s">
        <v>157</v>
      </c>
      <c r="E625" s="494"/>
      <c r="F625" s="494"/>
      <c r="G625" s="662"/>
      <c r="H625" s="467"/>
      <c r="I625" s="658"/>
    </row>
    <row r="626" spans="1:9" ht="24.75" customHeight="1" x14ac:dyDescent="0.3">
      <c r="A626" s="477"/>
      <c r="B626" s="520"/>
      <c r="C626" s="250" t="s">
        <v>3911</v>
      </c>
      <c r="D626" s="250" t="s">
        <v>3912</v>
      </c>
      <c r="E626" s="251" t="s">
        <v>3233</v>
      </c>
      <c r="F626" s="252" t="s">
        <v>3214</v>
      </c>
      <c r="G626" s="662"/>
      <c r="H626" s="467"/>
      <c r="I626" s="658"/>
    </row>
    <row r="627" spans="1:9" ht="24.75" customHeight="1" thickBot="1" x14ac:dyDescent="0.35">
      <c r="A627" s="478"/>
      <c r="B627" s="521"/>
      <c r="C627" s="226" t="s">
        <v>3297</v>
      </c>
      <c r="D627" s="227" t="s">
        <v>205</v>
      </c>
      <c r="E627" s="254" t="s">
        <v>5</v>
      </c>
      <c r="F627" s="254" t="s">
        <v>1393</v>
      </c>
      <c r="G627" s="663"/>
      <c r="H627" s="468"/>
      <c r="I627" s="704"/>
    </row>
    <row r="628" spans="1:9" ht="24.75" customHeight="1" x14ac:dyDescent="0.3">
      <c r="A628" s="664" t="s">
        <v>1619</v>
      </c>
      <c r="B628" s="655" t="s">
        <v>1620</v>
      </c>
      <c r="C628" s="255" t="s">
        <v>9</v>
      </c>
      <c r="D628" s="199" t="s">
        <v>2890</v>
      </c>
      <c r="E628" s="256"/>
      <c r="F628" s="213"/>
      <c r="G628" s="213"/>
      <c r="H628" s="467">
        <v>1</v>
      </c>
      <c r="I628" s="659">
        <v>1360</v>
      </c>
    </row>
    <row r="629" spans="1:9" ht="24.75" customHeight="1" x14ac:dyDescent="0.3">
      <c r="A629" s="664"/>
      <c r="B629" s="655"/>
      <c r="C629" s="257" t="s">
        <v>12</v>
      </c>
      <c r="D629" s="133" t="s">
        <v>2892</v>
      </c>
      <c r="E629" s="213" t="s">
        <v>5</v>
      </c>
      <c r="F629" s="213" t="s">
        <v>1393</v>
      </c>
      <c r="G629" s="213" t="s">
        <v>6</v>
      </c>
      <c r="H629" s="467"/>
      <c r="I629" s="659"/>
    </row>
    <row r="630" spans="1:9" ht="24.75" customHeight="1" x14ac:dyDescent="0.3">
      <c r="A630" s="664"/>
      <c r="B630" s="655"/>
      <c r="C630" s="258" t="s">
        <v>140</v>
      </c>
      <c r="D630" s="160" t="s">
        <v>141</v>
      </c>
      <c r="E630" s="213" t="s">
        <v>31</v>
      </c>
      <c r="F630" s="213" t="s">
        <v>1385</v>
      </c>
      <c r="G630" s="213" t="s">
        <v>11</v>
      </c>
      <c r="H630" s="467"/>
      <c r="I630" s="659"/>
    </row>
    <row r="631" spans="1:9" ht="24.75" customHeight="1" x14ac:dyDescent="0.3">
      <c r="A631" s="664"/>
      <c r="B631" s="655"/>
      <c r="C631" s="259" t="s">
        <v>112</v>
      </c>
      <c r="D631" s="260" t="s">
        <v>113</v>
      </c>
      <c r="E631" s="213" t="s">
        <v>114</v>
      </c>
      <c r="F631" s="213" t="s">
        <v>115</v>
      </c>
      <c r="G631" s="213"/>
      <c r="H631" s="467"/>
      <c r="I631" s="659"/>
    </row>
    <row r="632" spans="1:9" ht="24.75" customHeight="1" x14ac:dyDescent="0.3">
      <c r="A632" s="664"/>
      <c r="B632" s="655"/>
      <c r="C632" s="261" t="s">
        <v>125</v>
      </c>
      <c r="D632" s="262" t="s">
        <v>126</v>
      </c>
      <c r="E632" s="263"/>
      <c r="F632" s="213"/>
      <c r="G632" s="213"/>
      <c r="H632" s="467"/>
      <c r="I632" s="659"/>
    </row>
    <row r="633" spans="1:9" ht="24.75" customHeight="1" thickBot="1" x14ac:dyDescent="0.35">
      <c r="A633" s="664"/>
      <c r="B633" s="655"/>
      <c r="C633" s="264" t="s">
        <v>295</v>
      </c>
      <c r="D633" s="265" t="s">
        <v>296</v>
      </c>
      <c r="E633" s="256"/>
      <c r="F633" s="213"/>
      <c r="G633" s="266"/>
      <c r="H633" s="467"/>
      <c r="I633" s="659"/>
    </row>
    <row r="634" spans="1:9" ht="24.75" customHeight="1" x14ac:dyDescent="0.3">
      <c r="A634" s="660" t="s">
        <v>1622</v>
      </c>
      <c r="B634" s="519" t="s">
        <v>1621</v>
      </c>
      <c r="C634" s="224" t="s">
        <v>54</v>
      </c>
      <c r="D634" s="225" t="s">
        <v>55</v>
      </c>
      <c r="E634" s="653" t="s">
        <v>31</v>
      </c>
      <c r="F634" s="653" t="s">
        <v>1385</v>
      </c>
      <c r="G634" s="708" t="s">
        <v>6</v>
      </c>
      <c r="H634" s="466">
        <v>1</v>
      </c>
      <c r="I634" s="657">
        <v>1700</v>
      </c>
    </row>
    <row r="635" spans="1:9" ht="24.75" customHeight="1" x14ac:dyDescent="0.3">
      <c r="A635" s="477"/>
      <c r="B635" s="520"/>
      <c r="C635" s="138" t="s">
        <v>56</v>
      </c>
      <c r="D635" s="133" t="s">
        <v>57</v>
      </c>
      <c r="E635" s="417"/>
      <c r="F635" s="417"/>
      <c r="G635" s="435"/>
      <c r="H635" s="467"/>
      <c r="I635" s="658"/>
    </row>
    <row r="636" spans="1:9" ht="24.75" customHeight="1" x14ac:dyDescent="0.3">
      <c r="A636" s="477"/>
      <c r="B636" s="520"/>
      <c r="C636" s="138" t="s">
        <v>80</v>
      </c>
      <c r="D636" s="133" t="s">
        <v>81</v>
      </c>
      <c r="E636" s="417"/>
      <c r="F636" s="417"/>
      <c r="G636" s="435"/>
      <c r="H636" s="467"/>
      <c r="I636" s="658"/>
    </row>
    <row r="637" spans="1:9" ht="24.75" customHeight="1" x14ac:dyDescent="0.3">
      <c r="A637" s="477"/>
      <c r="B637" s="520"/>
      <c r="C637" s="138" t="s">
        <v>84</v>
      </c>
      <c r="D637" s="133" t="s">
        <v>85</v>
      </c>
      <c r="E637" s="417"/>
      <c r="F637" s="417"/>
      <c r="G637" s="435"/>
      <c r="H637" s="467"/>
      <c r="I637" s="658"/>
    </row>
    <row r="638" spans="1:9" ht="24.75" customHeight="1" x14ac:dyDescent="0.3">
      <c r="A638" s="477"/>
      <c r="B638" s="520"/>
      <c r="C638" s="138" t="s">
        <v>86</v>
      </c>
      <c r="D638" s="133" t="s">
        <v>87</v>
      </c>
      <c r="E638" s="417"/>
      <c r="F638" s="417"/>
      <c r="G638" s="435"/>
      <c r="H638" s="467"/>
      <c r="I638" s="658"/>
    </row>
    <row r="639" spans="1:9" ht="24.75" customHeight="1" x14ac:dyDescent="0.3">
      <c r="A639" s="477"/>
      <c r="B639" s="520"/>
      <c r="C639" s="138" t="s">
        <v>332</v>
      </c>
      <c r="D639" s="133" t="s">
        <v>333</v>
      </c>
      <c r="E639" s="417"/>
      <c r="F639" s="417"/>
      <c r="G639" s="435"/>
      <c r="H639" s="467"/>
      <c r="I639" s="658"/>
    </row>
    <row r="640" spans="1:9" ht="24.75" customHeight="1" thickBot="1" x14ac:dyDescent="0.35">
      <c r="A640" s="477"/>
      <c r="B640" s="520"/>
      <c r="C640" s="145" t="s">
        <v>363</v>
      </c>
      <c r="D640" s="146" t="s">
        <v>364</v>
      </c>
      <c r="E640" s="417"/>
      <c r="F640" s="417"/>
      <c r="G640" s="435"/>
      <c r="H640" s="467"/>
      <c r="I640" s="658"/>
    </row>
    <row r="641" spans="1:9" ht="24.75" customHeight="1" x14ac:dyDescent="0.3">
      <c r="A641" s="611" t="s">
        <v>3345</v>
      </c>
      <c r="B641" s="603" t="s">
        <v>3346</v>
      </c>
      <c r="C641" s="267" t="s">
        <v>9</v>
      </c>
      <c r="D641" s="268" t="s">
        <v>3334</v>
      </c>
      <c r="E641" s="483" t="s">
        <v>3349</v>
      </c>
      <c r="F641" s="483" t="s">
        <v>1393</v>
      </c>
      <c r="G641" s="705" t="s">
        <v>3347</v>
      </c>
      <c r="H641" s="705">
        <v>1</v>
      </c>
      <c r="I641" s="709">
        <v>6150</v>
      </c>
    </row>
    <row r="642" spans="1:9" ht="24.75" customHeight="1" x14ac:dyDescent="0.3">
      <c r="A642" s="612"/>
      <c r="B642" s="604"/>
      <c r="C642" s="269" t="s">
        <v>4</v>
      </c>
      <c r="D642" s="270" t="s">
        <v>2882</v>
      </c>
      <c r="E642" s="484"/>
      <c r="F642" s="484"/>
      <c r="G642" s="706"/>
      <c r="H642" s="706"/>
      <c r="I642" s="710"/>
    </row>
    <row r="643" spans="1:9" ht="24.75" customHeight="1" x14ac:dyDescent="0.3">
      <c r="A643" s="612"/>
      <c r="B643" s="604"/>
      <c r="C643" s="269" t="s">
        <v>34</v>
      </c>
      <c r="D643" s="270" t="s">
        <v>35</v>
      </c>
      <c r="E643" s="484" t="s">
        <v>3350</v>
      </c>
      <c r="F643" s="484" t="s">
        <v>37</v>
      </c>
      <c r="G643" s="706"/>
      <c r="H643" s="706"/>
      <c r="I643" s="710"/>
    </row>
    <row r="644" spans="1:9" ht="24.75" customHeight="1" x14ac:dyDescent="0.3">
      <c r="A644" s="612"/>
      <c r="B644" s="604"/>
      <c r="C644" s="269" t="s">
        <v>38</v>
      </c>
      <c r="D644" s="270" t="s">
        <v>39</v>
      </c>
      <c r="E644" s="484"/>
      <c r="F644" s="484"/>
      <c r="G644" s="706"/>
      <c r="H644" s="706"/>
      <c r="I644" s="710"/>
    </row>
    <row r="645" spans="1:9" ht="24.75" customHeight="1" x14ac:dyDescent="0.3">
      <c r="A645" s="612"/>
      <c r="B645" s="604"/>
      <c r="C645" s="269" t="s">
        <v>48</v>
      </c>
      <c r="D645" s="270" t="s">
        <v>49</v>
      </c>
      <c r="E645" s="484"/>
      <c r="F645" s="484"/>
      <c r="G645" s="706"/>
      <c r="H645" s="706"/>
      <c r="I645" s="710"/>
    </row>
    <row r="646" spans="1:9" ht="24.75" customHeight="1" x14ac:dyDescent="0.3">
      <c r="A646" s="612"/>
      <c r="B646" s="604"/>
      <c r="C646" s="269" t="s">
        <v>54</v>
      </c>
      <c r="D646" s="270" t="s">
        <v>55</v>
      </c>
      <c r="E646" s="484" t="s">
        <v>3348</v>
      </c>
      <c r="F646" s="484" t="s">
        <v>1385</v>
      </c>
      <c r="G646" s="706"/>
      <c r="H646" s="706"/>
      <c r="I646" s="710"/>
    </row>
    <row r="647" spans="1:9" ht="24.75" customHeight="1" x14ac:dyDescent="0.3">
      <c r="A647" s="612"/>
      <c r="B647" s="604"/>
      <c r="C647" s="269" t="s">
        <v>56</v>
      </c>
      <c r="D647" s="270" t="s">
        <v>57</v>
      </c>
      <c r="E647" s="484"/>
      <c r="F647" s="484"/>
      <c r="G647" s="706"/>
      <c r="H647" s="706"/>
      <c r="I647" s="710"/>
    </row>
    <row r="648" spans="1:9" ht="24.75" customHeight="1" x14ac:dyDescent="0.3">
      <c r="A648" s="612"/>
      <c r="B648" s="604"/>
      <c r="C648" s="269" t="s">
        <v>64</v>
      </c>
      <c r="D648" s="270" t="s">
        <v>65</v>
      </c>
      <c r="E648" s="484"/>
      <c r="F648" s="484"/>
      <c r="G648" s="706"/>
      <c r="H648" s="706"/>
      <c r="I648" s="710"/>
    </row>
    <row r="649" spans="1:9" ht="24.75" customHeight="1" x14ac:dyDescent="0.3">
      <c r="A649" s="612"/>
      <c r="B649" s="604"/>
      <c r="C649" s="269" t="s">
        <v>94</v>
      </c>
      <c r="D649" s="270" t="s">
        <v>95</v>
      </c>
      <c r="E649" s="484"/>
      <c r="F649" s="484"/>
      <c r="G649" s="706"/>
      <c r="H649" s="706"/>
      <c r="I649" s="710"/>
    </row>
    <row r="650" spans="1:9" ht="24.75" customHeight="1" x14ac:dyDescent="0.3">
      <c r="A650" s="612"/>
      <c r="B650" s="604"/>
      <c r="C650" s="269" t="s">
        <v>175</v>
      </c>
      <c r="D650" s="270" t="s">
        <v>176</v>
      </c>
      <c r="E650" s="484"/>
      <c r="F650" s="484"/>
      <c r="G650" s="706"/>
      <c r="H650" s="706"/>
      <c r="I650" s="710"/>
    </row>
    <row r="651" spans="1:9" ht="24.75" customHeight="1" x14ac:dyDescent="0.3">
      <c r="A651" s="612"/>
      <c r="B651" s="604"/>
      <c r="C651" s="269" t="s">
        <v>181</v>
      </c>
      <c r="D651" s="270" t="s">
        <v>182</v>
      </c>
      <c r="E651" s="484"/>
      <c r="F651" s="484"/>
      <c r="G651" s="706"/>
      <c r="H651" s="706"/>
      <c r="I651" s="710"/>
    </row>
    <row r="652" spans="1:9" ht="24.75" customHeight="1" thickBot="1" x14ac:dyDescent="0.35">
      <c r="A652" s="613"/>
      <c r="B652" s="605"/>
      <c r="C652" s="271" t="s">
        <v>196</v>
      </c>
      <c r="D652" s="272" t="s">
        <v>3344</v>
      </c>
      <c r="E652" s="485"/>
      <c r="F652" s="485"/>
      <c r="G652" s="707"/>
      <c r="H652" s="707"/>
      <c r="I652" s="711"/>
    </row>
    <row r="653" spans="1:9" ht="24.75" customHeight="1" x14ac:dyDescent="0.3">
      <c r="A653" s="607" t="s">
        <v>3781</v>
      </c>
      <c r="B653" s="458" t="s">
        <v>3782</v>
      </c>
      <c r="C653" s="267" t="s">
        <v>9</v>
      </c>
      <c r="D653" s="273" t="s">
        <v>3334</v>
      </c>
      <c r="E653" s="274" t="s">
        <v>5</v>
      </c>
      <c r="F653" s="274" t="s">
        <v>1393</v>
      </c>
      <c r="G653" s="638" t="s">
        <v>8</v>
      </c>
      <c r="H653" s="638">
        <v>1</v>
      </c>
      <c r="I653" s="631" t="s">
        <v>4210</v>
      </c>
    </row>
    <row r="654" spans="1:9" ht="24.75" customHeight="1" x14ac:dyDescent="0.3">
      <c r="A654" s="608"/>
      <c r="B654" s="459"/>
      <c r="C654" s="269" t="s">
        <v>94</v>
      </c>
      <c r="D654" s="261" t="s">
        <v>95</v>
      </c>
      <c r="E654" s="482" t="s">
        <v>31</v>
      </c>
      <c r="F654" s="606" t="s">
        <v>1385</v>
      </c>
      <c r="G654" s="625"/>
      <c r="H654" s="625"/>
      <c r="I654" s="632"/>
    </row>
    <row r="655" spans="1:9" ht="24.75" customHeight="1" x14ac:dyDescent="0.3">
      <c r="A655" s="609"/>
      <c r="B655" s="460"/>
      <c r="C655" s="269" t="s">
        <v>54</v>
      </c>
      <c r="D655" s="261" t="s">
        <v>55</v>
      </c>
      <c r="E655" s="482"/>
      <c r="F655" s="453"/>
      <c r="G655" s="639"/>
      <c r="H655" s="639"/>
      <c r="I655" s="633"/>
    </row>
    <row r="656" spans="1:9" ht="24.75" customHeight="1" x14ac:dyDescent="0.3">
      <c r="A656" s="609"/>
      <c r="B656" s="460"/>
      <c r="C656" s="269" t="s">
        <v>56</v>
      </c>
      <c r="D656" s="261" t="s">
        <v>57</v>
      </c>
      <c r="E656" s="482"/>
      <c r="F656" s="453"/>
      <c r="G656" s="639"/>
      <c r="H656" s="639"/>
      <c r="I656" s="633"/>
    </row>
    <row r="657" spans="1:9" ht="24.75" customHeight="1" x14ac:dyDescent="0.3">
      <c r="A657" s="609"/>
      <c r="B657" s="460"/>
      <c r="C657" s="269" t="s">
        <v>84</v>
      </c>
      <c r="D657" s="261" t="s">
        <v>85</v>
      </c>
      <c r="E657" s="482"/>
      <c r="F657" s="453"/>
      <c r="G657" s="639"/>
      <c r="H657" s="639"/>
      <c r="I657" s="633"/>
    </row>
    <row r="658" spans="1:9" ht="24.75" customHeight="1" x14ac:dyDescent="0.3">
      <c r="A658" s="609"/>
      <c r="B658" s="460"/>
      <c r="C658" s="269" t="s">
        <v>86</v>
      </c>
      <c r="D658" s="261" t="s">
        <v>87</v>
      </c>
      <c r="E658" s="482"/>
      <c r="F658" s="453"/>
      <c r="G658" s="639"/>
      <c r="H658" s="639"/>
      <c r="I658" s="633"/>
    </row>
    <row r="659" spans="1:9" ht="24.75" customHeight="1" x14ac:dyDescent="0.3">
      <c r="A659" s="609"/>
      <c r="B659" s="460"/>
      <c r="C659" s="269" t="s">
        <v>505</v>
      </c>
      <c r="D659" s="261" t="s">
        <v>506</v>
      </c>
      <c r="E659" s="482"/>
      <c r="F659" s="453"/>
      <c r="G659" s="639"/>
      <c r="H659" s="639"/>
      <c r="I659" s="633"/>
    </row>
    <row r="660" spans="1:9" ht="24.75" customHeight="1" x14ac:dyDescent="0.3">
      <c r="A660" s="609"/>
      <c r="B660" s="460"/>
      <c r="C660" s="269" t="s">
        <v>3335</v>
      </c>
      <c r="D660" s="261" t="s">
        <v>3339</v>
      </c>
      <c r="E660" s="482"/>
      <c r="F660" s="453"/>
      <c r="G660" s="639"/>
      <c r="H660" s="639"/>
      <c r="I660" s="633"/>
    </row>
    <row r="661" spans="1:9" ht="24.75" customHeight="1" x14ac:dyDescent="0.3">
      <c r="A661" s="609"/>
      <c r="B661" s="460"/>
      <c r="C661" s="269" t="s">
        <v>3352</v>
      </c>
      <c r="D661" s="261" t="s">
        <v>3353</v>
      </c>
      <c r="E661" s="482"/>
      <c r="F661" s="453"/>
      <c r="G661" s="639"/>
      <c r="H661" s="639"/>
      <c r="I661" s="633"/>
    </row>
    <row r="662" spans="1:9" ht="24.75" customHeight="1" thickBot="1" x14ac:dyDescent="0.35">
      <c r="A662" s="610"/>
      <c r="B662" s="461"/>
      <c r="C662" s="271"/>
      <c r="D662" s="275"/>
      <c r="E662" s="276"/>
      <c r="F662" s="454"/>
      <c r="G662" s="640"/>
      <c r="H662" s="640"/>
      <c r="I662" s="634"/>
    </row>
    <row r="663" spans="1:9" ht="24.75" customHeight="1" x14ac:dyDescent="0.3">
      <c r="A663" s="607" t="s">
        <v>3783</v>
      </c>
      <c r="B663" s="458" t="s">
        <v>3786</v>
      </c>
      <c r="C663" s="267" t="s">
        <v>9</v>
      </c>
      <c r="D663" s="273" t="s">
        <v>3334</v>
      </c>
      <c r="E663" s="277" t="s">
        <v>5</v>
      </c>
      <c r="F663" s="277" t="s">
        <v>1393</v>
      </c>
      <c r="G663" s="638" t="s">
        <v>8</v>
      </c>
      <c r="H663" s="638">
        <v>1</v>
      </c>
      <c r="I663" s="631" t="s">
        <v>4211</v>
      </c>
    </row>
    <row r="664" spans="1:9" ht="24.75" customHeight="1" x14ac:dyDescent="0.3">
      <c r="A664" s="608"/>
      <c r="B664" s="459"/>
      <c r="C664" s="269" t="s">
        <v>64</v>
      </c>
      <c r="D664" s="261" t="s">
        <v>65</v>
      </c>
      <c r="E664" s="614" t="s">
        <v>31</v>
      </c>
      <c r="F664" s="614" t="s">
        <v>1385</v>
      </c>
      <c r="G664" s="625"/>
      <c r="H664" s="625"/>
      <c r="I664" s="632"/>
    </row>
    <row r="665" spans="1:9" ht="24.75" customHeight="1" x14ac:dyDescent="0.3">
      <c r="A665" s="609"/>
      <c r="B665" s="460"/>
      <c r="C665" s="269" t="s">
        <v>54</v>
      </c>
      <c r="D665" s="261" t="s">
        <v>55</v>
      </c>
      <c r="E665" s="482"/>
      <c r="F665" s="482" t="s">
        <v>1385</v>
      </c>
      <c r="G665" s="639"/>
      <c r="H665" s="639"/>
      <c r="I665" s="633"/>
    </row>
    <row r="666" spans="1:9" ht="24.75" customHeight="1" x14ac:dyDescent="0.3">
      <c r="A666" s="609"/>
      <c r="B666" s="460"/>
      <c r="C666" s="269" t="s">
        <v>56</v>
      </c>
      <c r="D666" s="261" t="s">
        <v>57</v>
      </c>
      <c r="E666" s="482"/>
      <c r="F666" s="482" t="s">
        <v>1385</v>
      </c>
      <c r="G666" s="639"/>
      <c r="H666" s="639"/>
      <c r="I666" s="633"/>
    </row>
    <row r="667" spans="1:9" ht="24.75" customHeight="1" x14ac:dyDescent="0.3">
      <c r="A667" s="609"/>
      <c r="B667" s="460"/>
      <c r="C667" s="269" t="s">
        <v>94</v>
      </c>
      <c r="D667" s="261" t="s">
        <v>95</v>
      </c>
      <c r="E667" s="482"/>
      <c r="F667" s="482" t="s">
        <v>1385</v>
      </c>
      <c r="G667" s="639"/>
      <c r="H667" s="639"/>
      <c r="I667" s="633"/>
    </row>
    <row r="668" spans="1:9" ht="24.75" customHeight="1" x14ac:dyDescent="0.3">
      <c r="A668" s="609"/>
      <c r="B668" s="460"/>
      <c r="C668" s="269" t="s">
        <v>175</v>
      </c>
      <c r="D668" s="261" t="s">
        <v>176</v>
      </c>
      <c r="E668" s="615"/>
      <c r="F668" s="615" t="s">
        <v>1385</v>
      </c>
      <c r="G668" s="639"/>
      <c r="H668" s="639"/>
      <c r="I668" s="633"/>
    </row>
    <row r="669" spans="1:9" ht="24.75" customHeight="1" x14ac:dyDescent="0.3">
      <c r="A669" s="609"/>
      <c r="B669" s="460"/>
      <c r="C669" s="269" t="s">
        <v>112</v>
      </c>
      <c r="D669" s="261" t="s">
        <v>113</v>
      </c>
      <c r="E669" s="278" t="s">
        <v>114</v>
      </c>
      <c r="F669" s="278" t="s">
        <v>115</v>
      </c>
      <c r="G669" s="639"/>
      <c r="H669" s="639"/>
      <c r="I669" s="633"/>
    </row>
    <row r="670" spans="1:9" ht="24.75" customHeight="1" x14ac:dyDescent="0.3">
      <c r="A670" s="609"/>
      <c r="B670" s="460"/>
      <c r="C670" s="269" t="s">
        <v>119</v>
      </c>
      <c r="D670" s="261" t="s">
        <v>120</v>
      </c>
      <c r="E670" s="278" t="s">
        <v>5</v>
      </c>
      <c r="F670" s="278" t="s">
        <v>1393</v>
      </c>
      <c r="G670" s="639"/>
      <c r="H670" s="639"/>
      <c r="I670" s="633"/>
    </row>
    <row r="671" spans="1:9" ht="24.75" customHeight="1" x14ac:dyDescent="0.3">
      <c r="A671" s="609"/>
      <c r="B671" s="460"/>
      <c r="C671" s="269" t="s">
        <v>84</v>
      </c>
      <c r="D671" s="261" t="s">
        <v>85</v>
      </c>
      <c r="E671" s="614" t="s">
        <v>31</v>
      </c>
      <c r="F671" s="614" t="s">
        <v>1385</v>
      </c>
      <c r="G671" s="639"/>
      <c r="H671" s="639"/>
      <c r="I671" s="633"/>
    </row>
    <row r="672" spans="1:9" ht="24.75" customHeight="1" x14ac:dyDescent="0.3">
      <c r="A672" s="609"/>
      <c r="B672" s="460"/>
      <c r="C672" s="269" t="s">
        <v>158</v>
      </c>
      <c r="D672" s="261" t="s">
        <v>159</v>
      </c>
      <c r="E672" s="482"/>
      <c r="F672" s="482" t="s">
        <v>1385</v>
      </c>
      <c r="G672" s="639"/>
      <c r="H672" s="639"/>
      <c r="I672" s="633"/>
    </row>
    <row r="673" spans="1:9" ht="24.75" customHeight="1" x14ac:dyDescent="0.3">
      <c r="A673" s="609"/>
      <c r="B673" s="460"/>
      <c r="C673" s="269" t="s">
        <v>154</v>
      </c>
      <c r="D673" s="261" t="s">
        <v>155</v>
      </c>
      <c r="E673" s="482"/>
      <c r="F673" s="482" t="s">
        <v>1385</v>
      </c>
      <c r="G673" s="639"/>
      <c r="H673" s="639"/>
      <c r="I673" s="633"/>
    </row>
    <row r="674" spans="1:9" ht="24.75" customHeight="1" x14ac:dyDescent="0.3">
      <c r="A674" s="609"/>
      <c r="B674" s="460"/>
      <c r="C674" s="269" t="s">
        <v>295</v>
      </c>
      <c r="D674" s="261" t="s">
        <v>296</v>
      </c>
      <c r="E674" s="482"/>
      <c r="F674" s="482" t="s">
        <v>1385</v>
      </c>
      <c r="G674" s="639"/>
      <c r="H674" s="639"/>
      <c r="I674" s="633"/>
    </row>
    <row r="675" spans="1:9" ht="24.75" customHeight="1" x14ac:dyDescent="0.3">
      <c r="A675" s="609"/>
      <c r="B675" s="460"/>
      <c r="C675" s="269" t="s">
        <v>297</v>
      </c>
      <c r="D675" s="261" t="s">
        <v>298</v>
      </c>
      <c r="E675" s="615"/>
      <c r="F675" s="615" t="s">
        <v>1385</v>
      </c>
      <c r="G675" s="639"/>
      <c r="H675" s="639"/>
      <c r="I675" s="633"/>
    </row>
    <row r="676" spans="1:9" ht="24.75" customHeight="1" x14ac:dyDescent="0.3">
      <c r="A676" s="609"/>
      <c r="B676" s="460"/>
      <c r="C676" s="269" t="s">
        <v>42</v>
      </c>
      <c r="D676" s="261" t="s">
        <v>43</v>
      </c>
      <c r="E676" s="482" t="s">
        <v>36</v>
      </c>
      <c r="F676" s="482" t="s">
        <v>37</v>
      </c>
      <c r="G676" s="639"/>
      <c r="H676" s="639"/>
      <c r="I676" s="633"/>
    </row>
    <row r="677" spans="1:9" ht="24.75" customHeight="1" x14ac:dyDescent="0.3">
      <c r="A677" s="609"/>
      <c r="B677" s="460"/>
      <c r="C677" s="269" t="s">
        <v>38</v>
      </c>
      <c r="D677" s="261" t="s">
        <v>39</v>
      </c>
      <c r="E677" s="482"/>
      <c r="F677" s="482" t="s">
        <v>37</v>
      </c>
      <c r="G677" s="639"/>
      <c r="H677" s="639"/>
      <c r="I677" s="633"/>
    </row>
    <row r="678" spans="1:9" ht="24.75" customHeight="1" x14ac:dyDescent="0.3">
      <c r="A678" s="609"/>
      <c r="B678" s="460"/>
      <c r="C678" s="269" t="s">
        <v>40</v>
      </c>
      <c r="D678" s="261" t="s">
        <v>41</v>
      </c>
      <c r="E678" s="482"/>
      <c r="F678" s="482" t="s">
        <v>37</v>
      </c>
      <c r="G678" s="639"/>
      <c r="H678" s="639"/>
      <c r="I678" s="633"/>
    </row>
    <row r="679" spans="1:9" ht="24.75" customHeight="1" x14ac:dyDescent="0.3">
      <c r="A679" s="609"/>
      <c r="B679" s="460"/>
      <c r="C679" s="269" t="s">
        <v>34</v>
      </c>
      <c r="D679" s="261" t="s">
        <v>35</v>
      </c>
      <c r="E679" s="482"/>
      <c r="F679" s="482" t="s">
        <v>37</v>
      </c>
      <c r="G679" s="639"/>
      <c r="H679" s="639"/>
      <c r="I679" s="633"/>
    </row>
    <row r="680" spans="1:9" ht="24.75" customHeight="1" x14ac:dyDescent="0.3">
      <c r="A680" s="609"/>
      <c r="B680" s="460"/>
      <c r="C680" s="269" t="s">
        <v>48</v>
      </c>
      <c r="D680" s="261" t="s">
        <v>49</v>
      </c>
      <c r="E680" s="482"/>
      <c r="F680" s="482" t="s">
        <v>37</v>
      </c>
      <c r="G680" s="639"/>
      <c r="H680" s="639"/>
      <c r="I680" s="633"/>
    </row>
    <row r="681" spans="1:9" ht="24.75" customHeight="1" thickBot="1" x14ac:dyDescent="0.35">
      <c r="A681" s="610"/>
      <c r="B681" s="461"/>
      <c r="C681" s="271"/>
      <c r="D681" s="275"/>
      <c r="E681" s="279"/>
      <c r="F681" s="280"/>
      <c r="G681" s="640"/>
      <c r="H681" s="640"/>
      <c r="I681" s="634"/>
    </row>
    <row r="682" spans="1:9" ht="24.75" customHeight="1" x14ac:dyDescent="0.3">
      <c r="A682" s="607" t="s">
        <v>3784</v>
      </c>
      <c r="B682" s="458" t="s">
        <v>3787</v>
      </c>
      <c r="C682" s="267" t="s">
        <v>9</v>
      </c>
      <c r="D682" s="273" t="s">
        <v>3334</v>
      </c>
      <c r="E682" s="274" t="s">
        <v>5</v>
      </c>
      <c r="F682" s="281" t="s">
        <v>1393</v>
      </c>
      <c r="G682" s="638" t="s">
        <v>8</v>
      </c>
      <c r="H682" s="638">
        <v>9</v>
      </c>
      <c r="I682" s="631" t="s">
        <v>4212</v>
      </c>
    </row>
    <row r="683" spans="1:9" ht="24.75" customHeight="1" x14ac:dyDescent="0.3">
      <c r="A683" s="608"/>
      <c r="B683" s="459"/>
      <c r="C683" s="269" t="s">
        <v>158</v>
      </c>
      <c r="D683" s="261" t="s">
        <v>159</v>
      </c>
      <c r="E683" s="614" t="s">
        <v>31</v>
      </c>
      <c r="F683" s="614" t="s">
        <v>1385</v>
      </c>
      <c r="G683" s="625"/>
      <c r="H683" s="625"/>
      <c r="I683" s="632"/>
    </row>
    <row r="684" spans="1:9" ht="24.75" customHeight="1" x14ac:dyDescent="0.3">
      <c r="A684" s="609"/>
      <c r="B684" s="460"/>
      <c r="C684" s="269" t="s">
        <v>2972</v>
      </c>
      <c r="D684" s="261" t="s">
        <v>2971</v>
      </c>
      <c r="E684" s="482"/>
      <c r="F684" s="482"/>
      <c r="G684" s="639"/>
      <c r="H684" s="639"/>
      <c r="I684" s="633"/>
    </row>
    <row r="685" spans="1:9" ht="24.75" customHeight="1" x14ac:dyDescent="0.3">
      <c r="A685" s="609"/>
      <c r="B685" s="460"/>
      <c r="C685" s="269" t="s">
        <v>295</v>
      </c>
      <c r="D685" s="261" t="s">
        <v>296</v>
      </c>
      <c r="E685" s="482"/>
      <c r="F685" s="482"/>
      <c r="G685" s="639"/>
      <c r="H685" s="639"/>
      <c r="I685" s="633"/>
    </row>
    <row r="686" spans="1:9" ht="24.75" customHeight="1" x14ac:dyDescent="0.3">
      <c r="A686" s="609"/>
      <c r="B686" s="460"/>
      <c r="C686" s="269" t="s">
        <v>297</v>
      </c>
      <c r="D686" s="261" t="s">
        <v>298</v>
      </c>
      <c r="E686" s="482"/>
      <c r="F686" s="482"/>
      <c r="G686" s="639"/>
      <c r="H686" s="639"/>
      <c r="I686" s="633"/>
    </row>
    <row r="687" spans="1:9" ht="24.75" customHeight="1" x14ac:dyDescent="0.3">
      <c r="A687" s="609"/>
      <c r="B687" s="460"/>
      <c r="C687" s="269" t="s">
        <v>190</v>
      </c>
      <c r="D687" s="261" t="s">
        <v>191</v>
      </c>
      <c r="E687" s="482"/>
      <c r="F687" s="482"/>
      <c r="G687" s="639"/>
      <c r="H687" s="639"/>
      <c r="I687" s="633"/>
    </row>
    <row r="688" spans="1:9" ht="24.75" customHeight="1" thickBot="1" x14ac:dyDescent="0.35">
      <c r="A688" s="610"/>
      <c r="B688" s="461"/>
      <c r="C688" s="271"/>
      <c r="D688" s="275"/>
      <c r="E688" s="276"/>
      <c r="F688" s="280"/>
      <c r="G688" s="640"/>
      <c r="H688" s="640"/>
      <c r="I688" s="634"/>
    </row>
    <row r="689" spans="1:9" ht="24.75" customHeight="1" x14ac:dyDescent="0.3">
      <c r="A689" s="607" t="s">
        <v>3785</v>
      </c>
      <c r="B689" s="458" t="s">
        <v>3788</v>
      </c>
      <c r="C689" s="267" t="s">
        <v>9</v>
      </c>
      <c r="D689" s="273" t="s">
        <v>3334</v>
      </c>
      <c r="E689" s="274" t="s">
        <v>5</v>
      </c>
      <c r="F689" s="281" t="s">
        <v>1393</v>
      </c>
      <c r="G689" s="638" t="s">
        <v>8</v>
      </c>
      <c r="H689" s="638">
        <v>11</v>
      </c>
      <c r="I689" s="631" t="s">
        <v>4213</v>
      </c>
    </row>
    <row r="690" spans="1:9" ht="24.75" customHeight="1" x14ac:dyDescent="0.3">
      <c r="A690" s="608"/>
      <c r="B690" s="459"/>
      <c r="C690" s="269" t="s">
        <v>94</v>
      </c>
      <c r="D690" s="261" t="s">
        <v>95</v>
      </c>
      <c r="E690" s="278" t="s">
        <v>31</v>
      </c>
      <c r="F690" s="278" t="s">
        <v>1385</v>
      </c>
      <c r="G690" s="625"/>
      <c r="H690" s="625"/>
      <c r="I690" s="632"/>
    </row>
    <row r="691" spans="1:9" ht="24.75" customHeight="1" x14ac:dyDescent="0.3">
      <c r="A691" s="609"/>
      <c r="B691" s="460"/>
      <c r="C691" s="269" t="s">
        <v>98</v>
      </c>
      <c r="D691" s="261" t="s">
        <v>2911</v>
      </c>
      <c r="E691" s="278" t="s">
        <v>5</v>
      </c>
      <c r="F691" s="278" t="s">
        <v>1392</v>
      </c>
      <c r="G691" s="639"/>
      <c r="H691" s="639"/>
      <c r="I691" s="633"/>
    </row>
    <row r="692" spans="1:9" ht="24.75" customHeight="1" x14ac:dyDescent="0.3">
      <c r="A692" s="609"/>
      <c r="B692" s="460"/>
      <c r="C692" s="269" t="s">
        <v>493</v>
      </c>
      <c r="D692" s="261" t="s">
        <v>1373</v>
      </c>
      <c r="E692" s="614" t="s">
        <v>31</v>
      </c>
      <c r="F692" s="614" t="s">
        <v>1385</v>
      </c>
      <c r="G692" s="639"/>
      <c r="H692" s="639"/>
      <c r="I692" s="633"/>
    </row>
    <row r="693" spans="1:9" ht="24.75" customHeight="1" x14ac:dyDescent="0.3">
      <c r="A693" s="609"/>
      <c r="B693" s="460"/>
      <c r="C693" s="269" t="s">
        <v>440</v>
      </c>
      <c r="D693" s="261" t="s">
        <v>1371</v>
      </c>
      <c r="E693" s="482"/>
      <c r="F693" s="482"/>
      <c r="G693" s="639"/>
      <c r="H693" s="639"/>
      <c r="I693" s="633"/>
    </row>
    <row r="694" spans="1:9" ht="24.75" customHeight="1" x14ac:dyDescent="0.3">
      <c r="A694" s="609"/>
      <c r="B694" s="460"/>
      <c r="C694" s="269" t="s">
        <v>92</v>
      </c>
      <c r="D694" s="261" t="s">
        <v>93</v>
      </c>
      <c r="E694" s="482"/>
      <c r="F694" s="482"/>
      <c r="G694" s="639"/>
      <c r="H694" s="639"/>
      <c r="I694" s="633"/>
    </row>
    <row r="695" spans="1:9" ht="24.75" customHeight="1" x14ac:dyDescent="0.3">
      <c r="A695" s="609"/>
      <c r="B695" s="460"/>
      <c r="C695" s="269" t="s">
        <v>127</v>
      </c>
      <c r="D695" s="261" t="s">
        <v>1383</v>
      </c>
      <c r="E695" s="482"/>
      <c r="F695" s="482"/>
      <c r="G695" s="639"/>
      <c r="H695" s="639"/>
      <c r="I695" s="633"/>
    </row>
    <row r="696" spans="1:9" ht="24.75" customHeight="1" x14ac:dyDescent="0.3">
      <c r="A696" s="609"/>
      <c r="B696" s="460"/>
      <c r="C696" s="269" t="s">
        <v>128</v>
      </c>
      <c r="D696" s="261" t="s">
        <v>129</v>
      </c>
      <c r="E696" s="482"/>
      <c r="F696" s="482"/>
      <c r="G696" s="639"/>
      <c r="H696" s="639"/>
      <c r="I696" s="633"/>
    </row>
    <row r="697" spans="1:9" ht="24.75" customHeight="1" x14ac:dyDescent="0.3">
      <c r="A697" s="609"/>
      <c r="B697" s="460"/>
      <c r="C697" s="269" t="s">
        <v>2910</v>
      </c>
      <c r="D697" s="261" t="s">
        <v>2909</v>
      </c>
      <c r="E697" s="482"/>
      <c r="F697" s="482"/>
      <c r="G697" s="639"/>
      <c r="H697" s="639"/>
      <c r="I697" s="633"/>
    </row>
    <row r="698" spans="1:9" ht="24.75" customHeight="1" thickBot="1" x14ac:dyDescent="0.35">
      <c r="A698" s="610"/>
      <c r="B698" s="461"/>
      <c r="C698" s="271" t="s">
        <v>175</v>
      </c>
      <c r="D698" s="275" t="s">
        <v>176</v>
      </c>
      <c r="E698" s="616"/>
      <c r="F698" s="616"/>
      <c r="G698" s="640"/>
      <c r="H698" s="640"/>
      <c r="I698" s="634"/>
    </row>
    <row r="699" spans="1:9" ht="24.75" customHeight="1" x14ac:dyDescent="0.3">
      <c r="A699" s="607" t="s">
        <v>3789</v>
      </c>
      <c r="B699" s="458" t="s">
        <v>3790</v>
      </c>
      <c r="C699" s="267" t="s">
        <v>9</v>
      </c>
      <c r="D699" s="273" t="s">
        <v>3334</v>
      </c>
      <c r="E699" s="274" t="s">
        <v>5</v>
      </c>
      <c r="F699" s="278" t="s">
        <v>1393</v>
      </c>
      <c r="G699" s="638" t="s">
        <v>8</v>
      </c>
      <c r="H699" s="638">
        <v>1</v>
      </c>
      <c r="I699" s="631" t="s">
        <v>4214</v>
      </c>
    </row>
    <row r="700" spans="1:9" ht="24.75" customHeight="1" x14ac:dyDescent="0.3">
      <c r="A700" s="608"/>
      <c r="B700" s="459"/>
      <c r="C700" s="282" t="s">
        <v>94</v>
      </c>
      <c r="D700" s="283" t="s">
        <v>95</v>
      </c>
      <c r="E700" s="284" t="s">
        <v>31</v>
      </c>
      <c r="F700" s="284" t="s">
        <v>1385</v>
      </c>
      <c r="G700" s="625"/>
      <c r="H700" s="625"/>
      <c r="I700" s="632"/>
    </row>
    <row r="701" spans="1:9" ht="24.75" customHeight="1" x14ac:dyDescent="0.3">
      <c r="A701" s="608"/>
      <c r="B701" s="459"/>
      <c r="C701" s="282" t="s">
        <v>42</v>
      </c>
      <c r="D701" s="283" t="s">
        <v>43</v>
      </c>
      <c r="E701" s="614" t="s">
        <v>36</v>
      </c>
      <c r="F701" s="453" t="s">
        <v>37</v>
      </c>
      <c r="G701" s="625"/>
      <c r="H701" s="625"/>
      <c r="I701" s="632"/>
    </row>
    <row r="702" spans="1:9" ht="24.75" customHeight="1" x14ac:dyDescent="0.3">
      <c r="A702" s="608"/>
      <c r="B702" s="459"/>
      <c r="C702" s="282" t="s">
        <v>38</v>
      </c>
      <c r="D702" s="283" t="s">
        <v>39</v>
      </c>
      <c r="E702" s="482"/>
      <c r="F702" s="453"/>
      <c r="G702" s="625"/>
      <c r="H702" s="625"/>
      <c r="I702" s="632"/>
    </row>
    <row r="703" spans="1:9" ht="24.75" customHeight="1" x14ac:dyDescent="0.3">
      <c r="A703" s="608"/>
      <c r="B703" s="459"/>
      <c r="C703" s="282" t="s">
        <v>40</v>
      </c>
      <c r="D703" s="283" t="s">
        <v>41</v>
      </c>
      <c r="E703" s="482"/>
      <c r="F703" s="453"/>
      <c r="G703" s="625"/>
      <c r="H703" s="625"/>
      <c r="I703" s="632"/>
    </row>
    <row r="704" spans="1:9" ht="24.75" customHeight="1" x14ac:dyDescent="0.3">
      <c r="A704" s="608"/>
      <c r="B704" s="459"/>
      <c r="C704" s="269" t="s">
        <v>34</v>
      </c>
      <c r="D704" s="261" t="s">
        <v>35</v>
      </c>
      <c r="E704" s="615"/>
      <c r="F704" s="625"/>
      <c r="G704" s="625"/>
      <c r="H704" s="625"/>
      <c r="I704" s="632"/>
    </row>
    <row r="705" spans="1:9" ht="24.75" customHeight="1" x14ac:dyDescent="0.3">
      <c r="A705" s="609"/>
      <c r="B705" s="460"/>
      <c r="C705" s="269" t="s">
        <v>158</v>
      </c>
      <c r="D705" s="261" t="s">
        <v>159</v>
      </c>
      <c r="E705" s="614" t="s">
        <v>31</v>
      </c>
      <c r="F705" s="614" t="s">
        <v>1385</v>
      </c>
      <c r="G705" s="639"/>
      <c r="H705" s="639"/>
      <c r="I705" s="633"/>
    </row>
    <row r="706" spans="1:9" ht="24.75" customHeight="1" x14ac:dyDescent="0.3">
      <c r="A706" s="609"/>
      <c r="B706" s="460"/>
      <c r="C706" s="269" t="s">
        <v>154</v>
      </c>
      <c r="D706" s="261" t="s">
        <v>155</v>
      </c>
      <c r="E706" s="482"/>
      <c r="F706" s="482"/>
      <c r="G706" s="639"/>
      <c r="H706" s="639"/>
      <c r="I706" s="633"/>
    </row>
    <row r="707" spans="1:9" ht="24.75" customHeight="1" x14ac:dyDescent="0.3">
      <c r="A707" s="609"/>
      <c r="B707" s="460"/>
      <c r="C707" s="269" t="s">
        <v>136</v>
      </c>
      <c r="D707" s="261" t="s">
        <v>137</v>
      </c>
      <c r="E707" s="482"/>
      <c r="F707" s="482"/>
      <c r="G707" s="639"/>
      <c r="H707" s="639"/>
      <c r="I707" s="633"/>
    </row>
    <row r="708" spans="1:9" ht="24.75" customHeight="1" x14ac:dyDescent="0.3">
      <c r="A708" s="609"/>
      <c r="B708" s="460"/>
      <c r="C708" s="269" t="s">
        <v>192</v>
      </c>
      <c r="D708" s="261" t="s">
        <v>193</v>
      </c>
      <c r="E708" s="482"/>
      <c r="F708" s="482"/>
      <c r="G708" s="639"/>
      <c r="H708" s="639"/>
      <c r="I708" s="633"/>
    </row>
    <row r="709" spans="1:9" ht="24.75" customHeight="1" x14ac:dyDescent="0.3">
      <c r="A709" s="609"/>
      <c r="B709" s="460"/>
      <c r="C709" s="269" t="s">
        <v>148</v>
      </c>
      <c r="D709" s="261" t="s">
        <v>149</v>
      </c>
      <c r="E709" s="615"/>
      <c r="F709" s="482"/>
      <c r="G709" s="639"/>
      <c r="H709" s="639"/>
      <c r="I709" s="633"/>
    </row>
    <row r="710" spans="1:9" ht="24.75" customHeight="1" thickBot="1" x14ac:dyDescent="0.35">
      <c r="A710" s="610"/>
      <c r="B710" s="461"/>
      <c r="C710" s="271"/>
      <c r="D710" s="275"/>
      <c r="E710" s="275"/>
      <c r="F710" s="280"/>
      <c r="G710" s="640"/>
      <c r="H710" s="640"/>
      <c r="I710" s="634"/>
    </row>
    <row r="711" spans="1:9" ht="24.75" customHeight="1" x14ac:dyDescent="0.3">
      <c r="A711" s="462" t="s">
        <v>3794</v>
      </c>
      <c r="B711" s="628" t="s">
        <v>3795</v>
      </c>
      <c r="C711" s="285" t="s">
        <v>9</v>
      </c>
      <c r="D711" s="286" t="s">
        <v>3796</v>
      </c>
      <c r="E711" s="287" t="s">
        <v>5</v>
      </c>
      <c r="F711" s="281" t="s">
        <v>1393</v>
      </c>
      <c r="G711" s="452" t="s">
        <v>3797</v>
      </c>
      <c r="H711" s="452">
        <v>4</v>
      </c>
      <c r="I711" s="531" t="s">
        <v>4215</v>
      </c>
    </row>
    <row r="712" spans="1:9" ht="24.75" customHeight="1" x14ac:dyDescent="0.3">
      <c r="A712" s="463"/>
      <c r="B712" s="629"/>
      <c r="C712" s="288" t="s">
        <v>78</v>
      </c>
      <c r="D712" s="289" t="s">
        <v>79</v>
      </c>
      <c r="E712" s="465" t="s">
        <v>31</v>
      </c>
      <c r="F712" s="453" t="s">
        <v>1385</v>
      </c>
      <c r="G712" s="453"/>
      <c r="H712" s="453"/>
      <c r="I712" s="532"/>
    </row>
    <row r="713" spans="1:9" ht="24.75" customHeight="1" x14ac:dyDescent="0.3">
      <c r="A713" s="463"/>
      <c r="B713" s="629"/>
      <c r="C713" s="288" t="s">
        <v>172</v>
      </c>
      <c r="D713" s="289" t="s">
        <v>173</v>
      </c>
      <c r="E713" s="465"/>
      <c r="F713" s="453"/>
      <c r="G713" s="453"/>
      <c r="H713" s="453"/>
      <c r="I713" s="532"/>
    </row>
    <row r="714" spans="1:9" ht="24.75" customHeight="1" x14ac:dyDescent="0.3">
      <c r="A714" s="463"/>
      <c r="B714" s="629"/>
      <c r="C714" s="288" t="s">
        <v>170</v>
      </c>
      <c r="D714" s="289" t="s">
        <v>171</v>
      </c>
      <c r="E714" s="465"/>
      <c r="F714" s="453"/>
      <c r="G714" s="453"/>
      <c r="H714" s="453"/>
      <c r="I714" s="532"/>
    </row>
    <row r="715" spans="1:9" ht="24.75" customHeight="1" x14ac:dyDescent="0.3">
      <c r="A715" s="463"/>
      <c r="B715" s="629"/>
      <c r="C715" s="288" t="s">
        <v>175</v>
      </c>
      <c r="D715" s="289" t="s">
        <v>176</v>
      </c>
      <c r="E715" s="465"/>
      <c r="F715" s="453"/>
      <c r="G715" s="453"/>
      <c r="H715" s="453"/>
      <c r="I715" s="532"/>
    </row>
    <row r="716" spans="1:9" ht="24.75" customHeight="1" x14ac:dyDescent="0.3">
      <c r="A716" s="463"/>
      <c r="B716" s="629"/>
      <c r="C716" s="288" t="s">
        <v>94</v>
      </c>
      <c r="D716" s="289" t="s">
        <v>95</v>
      </c>
      <c r="E716" s="465"/>
      <c r="F716" s="453"/>
      <c r="G716" s="453"/>
      <c r="H716" s="453"/>
      <c r="I716" s="532"/>
    </row>
    <row r="717" spans="1:9" ht="24.75" customHeight="1" x14ac:dyDescent="0.3">
      <c r="A717" s="463"/>
      <c r="B717" s="629"/>
      <c r="C717" s="288" t="s">
        <v>136</v>
      </c>
      <c r="D717" s="289" t="s">
        <v>137</v>
      </c>
      <c r="E717" s="465"/>
      <c r="F717" s="453"/>
      <c r="G717" s="453"/>
      <c r="H717" s="453"/>
      <c r="I717" s="532"/>
    </row>
    <row r="718" spans="1:9" ht="24.75" customHeight="1" x14ac:dyDescent="0.3">
      <c r="A718" s="463"/>
      <c r="B718" s="629"/>
      <c r="C718" s="288" t="s">
        <v>108</v>
      </c>
      <c r="D718" s="289" t="s">
        <v>1539</v>
      </c>
      <c r="E718" s="465"/>
      <c r="F718" s="453"/>
      <c r="G718" s="453"/>
      <c r="H718" s="453"/>
      <c r="I718" s="532"/>
    </row>
    <row r="719" spans="1:9" ht="24.75" customHeight="1" x14ac:dyDescent="0.3">
      <c r="A719" s="463"/>
      <c r="B719" s="629"/>
      <c r="C719" s="288" t="s">
        <v>88</v>
      </c>
      <c r="D719" s="289" t="s">
        <v>89</v>
      </c>
      <c r="E719" s="465"/>
      <c r="F719" s="453"/>
      <c r="G719" s="453"/>
      <c r="H719" s="453"/>
      <c r="I719" s="532"/>
    </row>
    <row r="720" spans="1:9" ht="24.75" customHeight="1" x14ac:dyDescent="0.3">
      <c r="A720" s="463"/>
      <c r="B720" s="629"/>
      <c r="C720" s="288" t="s">
        <v>577</v>
      </c>
      <c r="D720" s="289" t="s">
        <v>1414</v>
      </c>
      <c r="E720" s="465"/>
      <c r="F720" s="453"/>
      <c r="G720" s="453"/>
      <c r="H720" s="453"/>
      <c r="I720" s="532"/>
    </row>
    <row r="721" spans="1:47" ht="24.75" customHeight="1" thickBot="1" x14ac:dyDescent="0.35">
      <c r="A721" s="626"/>
      <c r="B721" s="630"/>
      <c r="C721" s="290" t="s">
        <v>564</v>
      </c>
      <c r="D721" s="291" t="s">
        <v>1141</v>
      </c>
      <c r="E721" s="627"/>
      <c r="F721" s="454"/>
      <c r="G721" s="454"/>
      <c r="H721" s="454"/>
      <c r="I721" s="637"/>
    </row>
    <row r="722" spans="1:47" ht="24.75" customHeight="1" x14ac:dyDescent="0.3">
      <c r="A722" s="462" t="s">
        <v>3799</v>
      </c>
      <c r="B722" s="628" t="s">
        <v>3798</v>
      </c>
      <c r="C722" s="285" t="s">
        <v>295</v>
      </c>
      <c r="D722" s="286" t="s">
        <v>296</v>
      </c>
      <c r="E722" s="464" t="s">
        <v>31</v>
      </c>
      <c r="F722" s="452" t="s">
        <v>1385</v>
      </c>
      <c r="G722" s="452" t="s">
        <v>3800</v>
      </c>
      <c r="H722" s="452">
        <v>1</v>
      </c>
      <c r="I722" s="531" t="s">
        <v>4216</v>
      </c>
    </row>
    <row r="723" spans="1:47" ht="24.75" customHeight="1" x14ac:dyDescent="0.3">
      <c r="A723" s="463"/>
      <c r="B723" s="629"/>
      <c r="C723" s="288" t="s">
        <v>297</v>
      </c>
      <c r="D723" s="289" t="s">
        <v>298</v>
      </c>
      <c r="E723" s="465"/>
      <c r="F723" s="453"/>
      <c r="G723" s="453"/>
      <c r="H723" s="453"/>
      <c r="I723" s="532"/>
    </row>
    <row r="724" spans="1:47" ht="24.75" customHeight="1" x14ac:dyDescent="0.3">
      <c r="A724" s="463"/>
      <c r="B724" s="629"/>
      <c r="C724" s="288" t="s">
        <v>1433</v>
      </c>
      <c r="D724" s="289" t="s">
        <v>1434</v>
      </c>
      <c r="E724" s="292" t="s">
        <v>3778</v>
      </c>
      <c r="F724" s="293" t="s">
        <v>1437</v>
      </c>
      <c r="G724" s="453"/>
      <c r="H724" s="453"/>
      <c r="I724" s="532"/>
    </row>
    <row r="725" spans="1:47" ht="24.75" customHeight="1" x14ac:dyDescent="0.3">
      <c r="A725" s="463"/>
      <c r="B725" s="629"/>
      <c r="C725" s="288" t="s">
        <v>88</v>
      </c>
      <c r="D725" s="289" t="s">
        <v>89</v>
      </c>
      <c r="E725" s="292" t="s">
        <v>31</v>
      </c>
      <c r="F725" s="293" t="s">
        <v>1385</v>
      </c>
      <c r="G725" s="453"/>
      <c r="H725" s="453"/>
      <c r="I725" s="532"/>
    </row>
    <row r="726" spans="1:47" ht="24.75" customHeight="1" x14ac:dyDescent="0.3">
      <c r="A726" s="463"/>
      <c r="B726" s="629"/>
      <c r="C726" s="288" t="s">
        <v>119</v>
      </c>
      <c r="D726" s="289" t="s">
        <v>120</v>
      </c>
      <c r="E726" s="292" t="s">
        <v>5</v>
      </c>
      <c r="F726" s="293" t="s">
        <v>1393</v>
      </c>
      <c r="G726" s="453"/>
      <c r="H726" s="453"/>
      <c r="I726" s="532"/>
    </row>
    <row r="727" spans="1:47" ht="24.75" customHeight="1" x14ac:dyDescent="0.3">
      <c r="A727" s="463"/>
      <c r="B727" s="629"/>
      <c r="C727" s="288" t="s">
        <v>127</v>
      </c>
      <c r="D727" s="289" t="s">
        <v>1383</v>
      </c>
      <c r="E727" s="465" t="s">
        <v>31</v>
      </c>
      <c r="F727" s="453" t="s">
        <v>1385</v>
      </c>
      <c r="G727" s="453"/>
      <c r="H727" s="453"/>
      <c r="I727" s="532"/>
    </row>
    <row r="728" spans="1:47" ht="24.75" customHeight="1" x14ac:dyDescent="0.3">
      <c r="A728" s="463"/>
      <c r="B728" s="629"/>
      <c r="C728" s="288" t="s">
        <v>128</v>
      </c>
      <c r="D728" s="289" t="s">
        <v>129</v>
      </c>
      <c r="E728" s="465"/>
      <c r="F728" s="453"/>
      <c r="G728" s="453"/>
      <c r="H728" s="453"/>
      <c r="I728" s="532"/>
    </row>
    <row r="729" spans="1:47" ht="24.75" customHeight="1" x14ac:dyDescent="0.3">
      <c r="A729" s="463"/>
      <c r="B729" s="629"/>
      <c r="C729" s="288" t="s">
        <v>2910</v>
      </c>
      <c r="D729" s="289" t="s">
        <v>2909</v>
      </c>
      <c r="E729" s="465"/>
      <c r="F729" s="453"/>
      <c r="G729" s="453"/>
      <c r="H729" s="453"/>
      <c r="I729" s="532"/>
    </row>
    <row r="730" spans="1:47" ht="24.75" customHeight="1" thickBot="1" x14ac:dyDescent="0.35">
      <c r="A730" s="463"/>
      <c r="B730" s="629"/>
      <c r="C730" s="288" t="s">
        <v>144</v>
      </c>
      <c r="D730" s="289" t="s">
        <v>145</v>
      </c>
      <c r="E730" s="465"/>
      <c r="F730" s="453"/>
      <c r="G730" s="453"/>
      <c r="H730" s="453"/>
      <c r="I730" s="532"/>
    </row>
    <row r="731" spans="1:47" s="169" customFormat="1" ht="24.75" customHeight="1" x14ac:dyDescent="0.2">
      <c r="A731" s="617" t="s">
        <v>4092</v>
      </c>
      <c r="B731" s="620" t="s">
        <v>4093</v>
      </c>
      <c r="C731" s="267" t="s">
        <v>9</v>
      </c>
      <c r="D731" s="273" t="s">
        <v>3334</v>
      </c>
      <c r="E731" s="273" t="s">
        <v>5</v>
      </c>
      <c r="F731" s="273" t="s">
        <v>1393</v>
      </c>
      <c r="G731" s="452" t="s">
        <v>8</v>
      </c>
      <c r="H731" s="528">
        <v>8</v>
      </c>
      <c r="I731" s="449" t="s">
        <v>4218</v>
      </c>
      <c r="K731" s="170"/>
      <c r="L731" s="170"/>
      <c r="M731" s="170"/>
      <c r="N731" s="170"/>
      <c r="O731" s="170"/>
      <c r="P731" s="170"/>
      <c r="Q731" s="170"/>
      <c r="R731" s="170"/>
      <c r="S731" s="170"/>
      <c r="T731" s="170"/>
      <c r="U731" s="170"/>
      <c r="V731" s="170"/>
      <c r="W731" s="170"/>
      <c r="X731" s="170"/>
      <c r="Y731" s="170"/>
      <c r="Z731" s="170"/>
      <c r="AA731" s="170"/>
      <c r="AB731" s="170"/>
      <c r="AC731" s="170"/>
      <c r="AD731" s="170"/>
      <c r="AE731" s="170"/>
      <c r="AF731" s="170"/>
      <c r="AG731" s="170"/>
      <c r="AH731" s="170"/>
      <c r="AI731" s="170"/>
      <c r="AJ731" s="170"/>
      <c r="AK731" s="170"/>
      <c r="AL731" s="170"/>
      <c r="AM731" s="170"/>
      <c r="AN731" s="170"/>
      <c r="AO731" s="170"/>
      <c r="AP731" s="170"/>
      <c r="AQ731" s="170"/>
      <c r="AR731" s="170"/>
      <c r="AS731" s="170"/>
      <c r="AT731" s="170"/>
      <c r="AU731" s="170"/>
    </row>
    <row r="732" spans="1:47" s="169" customFormat="1" ht="24.75" customHeight="1" x14ac:dyDescent="0.2">
      <c r="A732" s="618"/>
      <c r="B732" s="621"/>
      <c r="C732" s="269" t="s">
        <v>175</v>
      </c>
      <c r="D732" s="261" t="s">
        <v>176</v>
      </c>
      <c r="E732" s="623" t="s">
        <v>31</v>
      </c>
      <c r="F732" s="623" t="s">
        <v>1385</v>
      </c>
      <c r="G732" s="453"/>
      <c r="H732" s="529"/>
      <c r="I732" s="450"/>
      <c r="K732" s="170"/>
      <c r="L732" s="170"/>
      <c r="M732" s="170"/>
      <c r="N732" s="170"/>
      <c r="O732" s="170"/>
      <c r="P732" s="170"/>
      <c r="Q732" s="170"/>
      <c r="R732" s="170"/>
      <c r="S732" s="170"/>
      <c r="T732" s="170"/>
      <c r="U732" s="170"/>
      <c r="V732" s="170"/>
      <c r="W732" s="170"/>
      <c r="X732" s="170"/>
      <c r="Y732" s="170"/>
      <c r="Z732" s="170"/>
      <c r="AA732" s="170"/>
      <c r="AB732" s="170"/>
      <c r="AC732" s="170"/>
      <c r="AD732" s="170"/>
      <c r="AE732" s="170"/>
      <c r="AF732" s="170"/>
      <c r="AG732" s="170"/>
      <c r="AH732" s="170"/>
      <c r="AI732" s="170"/>
      <c r="AJ732" s="170"/>
      <c r="AK732" s="170"/>
      <c r="AL732" s="170"/>
      <c r="AM732" s="170"/>
      <c r="AN732" s="170"/>
      <c r="AO732" s="170"/>
      <c r="AP732" s="170"/>
      <c r="AQ732" s="170"/>
      <c r="AR732" s="170"/>
      <c r="AS732" s="170"/>
      <c r="AT732" s="170"/>
      <c r="AU732" s="170"/>
    </row>
    <row r="733" spans="1:47" s="169" customFormat="1" ht="24.75" customHeight="1" x14ac:dyDescent="0.2">
      <c r="A733" s="618"/>
      <c r="B733" s="621"/>
      <c r="C733" s="269" t="s">
        <v>158</v>
      </c>
      <c r="D733" s="261" t="s">
        <v>159</v>
      </c>
      <c r="E733" s="621"/>
      <c r="F733" s="621"/>
      <c r="G733" s="453"/>
      <c r="H733" s="529"/>
      <c r="I733" s="450"/>
      <c r="K733" s="170"/>
      <c r="L733" s="170"/>
      <c r="M733" s="170"/>
      <c r="N733" s="170"/>
      <c r="O733" s="170"/>
      <c r="P733" s="170"/>
      <c r="Q733" s="170"/>
      <c r="R733" s="170"/>
      <c r="S733" s="170"/>
      <c r="T733" s="170"/>
      <c r="U733" s="170"/>
      <c r="V733" s="170"/>
      <c r="W733" s="170"/>
      <c r="X733" s="170"/>
      <c r="Y733" s="170"/>
      <c r="Z733" s="170"/>
      <c r="AA733" s="170"/>
      <c r="AB733" s="170"/>
      <c r="AC733" s="170"/>
      <c r="AD733" s="170"/>
      <c r="AE733" s="170"/>
      <c r="AF733" s="170"/>
      <c r="AG733" s="170"/>
      <c r="AH733" s="170"/>
      <c r="AI733" s="170"/>
      <c r="AJ733" s="170"/>
      <c r="AK733" s="170"/>
      <c r="AL733" s="170"/>
      <c r="AM733" s="170"/>
      <c r="AN733" s="170"/>
      <c r="AO733" s="170"/>
      <c r="AP733" s="170"/>
      <c r="AQ733" s="170"/>
      <c r="AR733" s="170"/>
      <c r="AS733" s="170"/>
      <c r="AT733" s="170"/>
      <c r="AU733" s="170"/>
    </row>
    <row r="734" spans="1:47" s="169" customFormat="1" ht="24.75" customHeight="1" x14ac:dyDescent="0.2">
      <c r="A734" s="618"/>
      <c r="B734" s="621"/>
      <c r="C734" s="269" t="s">
        <v>196</v>
      </c>
      <c r="D734" s="261" t="s">
        <v>197</v>
      </c>
      <c r="E734" s="624"/>
      <c r="F734" s="624"/>
      <c r="G734" s="453"/>
      <c r="H734" s="529"/>
      <c r="I734" s="450"/>
      <c r="K734" s="170"/>
      <c r="L734" s="170"/>
      <c r="M734" s="170"/>
      <c r="N734" s="170"/>
      <c r="O734" s="170"/>
      <c r="P734" s="170"/>
      <c r="Q734" s="170"/>
      <c r="R734" s="170"/>
      <c r="S734" s="170"/>
      <c r="T734" s="170"/>
      <c r="U734" s="170"/>
      <c r="V734" s="170"/>
      <c r="W734" s="170"/>
      <c r="X734" s="170"/>
      <c r="Y734" s="170"/>
      <c r="Z734" s="170"/>
      <c r="AA734" s="170"/>
      <c r="AB734" s="170"/>
      <c r="AC734" s="170"/>
      <c r="AD734" s="170"/>
      <c r="AE734" s="170"/>
      <c r="AF734" s="170"/>
      <c r="AG734" s="170"/>
      <c r="AH734" s="170"/>
      <c r="AI734" s="170"/>
      <c r="AJ734" s="170"/>
      <c r="AK734" s="170"/>
      <c r="AL734" s="170"/>
      <c r="AM734" s="170"/>
      <c r="AN734" s="170"/>
      <c r="AO734" s="170"/>
      <c r="AP734" s="170"/>
      <c r="AQ734" s="170"/>
      <c r="AR734" s="170"/>
      <c r="AS734" s="170"/>
      <c r="AT734" s="170"/>
      <c r="AU734" s="170"/>
    </row>
    <row r="735" spans="1:47" s="169" customFormat="1" ht="24.75" customHeight="1" thickBot="1" x14ac:dyDescent="0.25">
      <c r="A735" s="619"/>
      <c r="B735" s="622"/>
      <c r="C735" s="269" t="s">
        <v>194</v>
      </c>
      <c r="D735" s="261" t="s">
        <v>195</v>
      </c>
      <c r="E735" s="275" t="s">
        <v>3233</v>
      </c>
      <c r="F735" s="261" t="s">
        <v>3214</v>
      </c>
      <c r="G735" s="454"/>
      <c r="H735" s="530"/>
      <c r="I735" s="451"/>
      <c r="K735" s="170"/>
      <c r="L735" s="170"/>
      <c r="M735" s="170"/>
      <c r="N735" s="170"/>
      <c r="O735" s="170"/>
      <c r="P735" s="170"/>
      <c r="Q735" s="170"/>
      <c r="R735" s="170"/>
      <c r="S735" s="170"/>
      <c r="T735" s="170"/>
      <c r="U735" s="170"/>
      <c r="V735" s="170"/>
      <c r="W735" s="170"/>
      <c r="X735" s="170"/>
      <c r="Y735" s="170"/>
      <c r="Z735" s="170"/>
      <c r="AA735" s="170"/>
      <c r="AB735" s="170"/>
      <c r="AC735" s="170"/>
      <c r="AD735" s="170"/>
      <c r="AE735" s="170"/>
      <c r="AF735" s="170"/>
      <c r="AG735" s="170"/>
      <c r="AH735" s="170"/>
      <c r="AI735" s="170"/>
      <c r="AJ735" s="170"/>
      <c r="AK735" s="170"/>
      <c r="AL735" s="170"/>
      <c r="AM735" s="170"/>
      <c r="AN735" s="170"/>
      <c r="AO735" s="170"/>
      <c r="AP735" s="170"/>
      <c r="AQ735" s="170"/>
      <c r="AR735" s="170"/>
      <c r="AS735" s="170"/>
      <c r="AT735" s="170"/>
      <c r="AU735" s="170"/>
    </row>
    <row r="736" spans="1:47" s="169" customFormat="1" ht="24.75" customHeight="1" x14ac:dyDescent="0.2">
      <c r="A736" s="617" t="s">
        <v>4094</v>
      </c>
      <c r="B736" s="620" t="s">
        <v>4095</v>
      </c>
      <c r="C736" s="267" t="s">
        <v>150</v>
      </c>
      <c r="D736" s="273" t="s">
        <v>151</v>
      </c>
      <c r="E736" s="283" t="s">
        <v>152</v>
      </c>
      <c r="F736" s="294" t="s">
        <v>153</v>
      </c>
      <c r="G736" s="452" t="s">
        <v>8</v>
      </c>
      <c r="H736" s="528">
        <v>3</v>
      </c>
      <c r="I736" s="449" t="s">
        <v>4217</v>
      </c>
      <c r="K736" s="170"/>
      <c r="L736" s="170"/>
      <c r="M736" s="170"/>
      <c r="N736" s="170"/>
      <c r="O736" s="170"/>
      <c r="P736" s="170"/>
      <c r="Q736" s="170"/>
      <c r="R736" s="170"/>
      <c r="S736" s="170"/>
      <c r="T736" s="170"/>
      <c r="U736" s="170"/>
      <c r="V736" s="170"/>
      <c r="W736" s="170"/>
      <c r="X736" s="170"/>
      <c r="Y736" s="170"/>
      <c r="Z736" s="170"/>
      <c r="AA736" s="170"/>
      <c r="AB736" s="170"/>
      <c r="AC736" s="170"/>
      <c r="AD736" s="170"/>
      <c r="AE736" s="170"/>
      <c r="AF736" s="170"/>
      <c r="AG736" s="170"/>
      <c r="AH736" s="170"/>
      <c r="AI736" s="170"/>
      <c r="AJ736" s="170"/>
      <c r="AK736" s="170"/>
      <c r="AL736" s="170"/>
      <c r="AM736" s="170"/>
      <c r="AN736" s="170"/>
      <c r="AO736" s="170"/>
      <c r="AP736" s="170"/>
      <c r="AQ736" s="170"/>
      <c r="AR736" s="170"/>
      <c r="AS736" s="170"/>
      <c r="AT736" s="170"/>
      <c r="AU736" s="170"/>
    </row>
    <row r="737" spans="1:47" s="169" customFormat="1" ht="24.75" customHeight="1" x14ac:dyDescent="0.2">
      <c r="A737" s="618"/>
      <c r="B737" s="621"/>
      <c r="C737" s="269" t="s">
        <v>154</v>
      </c>
      <c r="D737" s="261" t="s">
        <v>155</v>
      </c>
      <c r="E737" s="623" t="s">
        <v>31</v>
      </c>
      <c r="F737" s="623" t="s">
        <v>1385</v>
      </c>
      <c r="G737" s="453"/>
      <c r="H737" s="529"/>
      <c r="I737" s="450"/>
      <c r="K737" s="170"/>
      <c r="L737" s="170"/>
      <c r="M737" s="170"/>
      <c r="N737" s="170"/>
      <c r="O737" s="170"/>
      <c r="P737" s="170"/>
      <c r="Q737" s="170"/>
      <c r="R737" s="170"/>
      <c r="S737" s="170"/>
      <c r="T737" s="170"/>
      <c r="U737" s="170"/>
      <c r="V737" s="170"/>
      <c r="W737" s="170"/>
      <c r="X737" s="170"/>
      <c r="Y737" s="170"/>
      <c r="Z737" s="170"/>
      <c r="AA737" s="170"/>
      <c r="AB737" s="170"/>
      <c r="AC737" s="170"/>
      <c r="AD737" s="170"/>
      <c r="AE737" s="170"/>
      <c r="AF737" s="170"/>
      <c r="AG737" s="170"/>
      <c r="AH737" s="170"/>
      <c r="AI737" s="170"/>
      <c r="AJ737" s="170"/>
      <c r="AK737" s="170"/>
      <c r="AL737" s="170"/>
      <c r="AM737" s="170"/>
      <c r="AN737" s="170"/>
      <c r="AO737" s="170"/>
      <c r="AP737" s="170"/>
      <c r="AQ737" s="170"/>
      <c r="AR737" s="170"/>
      <c r="AS737" s="170"/>
      <c r="AT737" s="170"/>
      <c r="AU737" s="170"/>
    </row>
    <row r="738" spans="1:47" s="169" customFormat="1" ht="24.75" customHeight="1" x14ac:dyDescent="0.2">
      <c r="A738" s="618"/>
      <c r="B738" s="621"/>
      <c r="C738" s="269" t="s">
        <v>295</v>
      </c>
      <c r="D738" s="261" t="s">
        <v>296</v>
      </c>
      <c r="E738" s="621"/>
      <c r="F738" s="621"/>
      <c r="G738" s="453"/>
      <c r="H738" s="529"/>
      <c r="I738" s="450"/>
      <c r="K738" s="170"/>
      <c r="L738" s="170"/>
      <c r="M738" s="170"/>
      <c r="N738" s="170"/>
      <c r="O738" s="170"/>
      <c r="P738" s="170"/>
      <c r="Q738" s="170"/>
      <c r="R738" s="170"/>
      <c r="S738" s="170"/>
      <c r="T738" s="170"/>
      <c r="U738" s="170"/>
      <c r="V738" s="170"/>
      <c r="W738" s="170"/>
      <c r="X738" s="170"/>
      <c r="Y738" s="170"/>
      <c r="Z738" s="170"/>
      <c r="AA738" s="170"/>
      <c r="AB738" s="170"/>
      <c r="AC738" s="170"/>
      <c r="AD738" s="170"/>
      <c r="AE738" s="170"/>
      <c r="AF738" s="170"/>
      <c r="AG738" s="170"/>
      <c r="AH738" s="170"/>
      <c r="AI738" s="170"/>
      <c r="AJ738" s="170"/>
      <c r="AK738" s="170"/>
      <c r="AL738" s="170"/>
      <c r="AM738" s="170"/>
      <c r="AN738" s="170"/>
      <c r="AO738" s="170"/>
      <c r="AP738" s="170"/>
      <c r="AQ738" s="170"/>
      <c r="AR738" s="170"/>
      <c r="AS738" s="170"/>
      <c r="AT738" s="170"/>
      <c r="AU738" s="170"/>
    </row>
    <row r="739" spans="1:47" s="169" customFormat="1" ht="24.75" customHeight="1" x14ac:dyDescent="0.2">
      <c r="A739" s="618"/>
      <c r="B739" s="621"/>
      <c r="C739" s="269" t="s">
        <v>505</v>
      </c>
      <c r="D739" s="261" t="s">
        <v>506</v>
      </c>
      <c r="E739" s="621"/>
      <c r="F739" s="621"/>
      <c r="G739" s="453"/>
      <c r="H739" s="529"/>
      <c r="I739" s="450"/>
      <c r="K739" s="170"/>
      <c r="L739" s="170"/>
      <c r="M739" s="170"/>
      <c r="N739" s="170"/>
      <c r="O739" s="170"/>
      <c r="P739" s="170"/>
      <c r="Q739" s="170"/>
      <c r="R739" s="170"/>
      <c r="S739" s="170"/>
      <c r="T739" s="170"/>
      <c r="U739" s="170"/>
      <c r="V739" s="170"/>
      <c r="W739" s="170"/>
      <c r="X739" s="170"/>
      <c r="Y739" s="170"/>
      <c r="Z739" s="170"/>
      <c r="AA739" s="170"/>
      <c r="AB739" s="170"/>
      <c r="AC739" s="170"/>
      <c r="AD739" s="170"/>
      <c r="AE739" s="170"/>
      <c r="AF739" s="170"/>
      <c r="AG739" s="170"/>
      <c r="AH739" s="170"/>
      <c r="AI739" s="170"/>
      <c r="AJ739" s="170"/>
      <c r="AK739" s="170"/>
      <c r="AL739" s="170"/>
      <c r="AM739" s="170"/>
      <c r="AN739" s="170"/>
      <c r="AO739" s="170"/>
      <c r="AP739" s="170"/>
      <c r="AQ739" s="170"/>
      <c r="AR739" s="170"/>
      <c r="AS739" s="170"/>
      <c r="AT739" s="170"/>
      <c r="AU739" s="170"/>
    </row>
    <row r="740" spans="1:47" s="169" customFormat="1" ht="24.75" customHeight="1" x14ac:dyDescent="0.2">
      <c r="A740" s="618"/>
      <c r="B740" s="621"/>
      <c r="C740" s="269" t="s">
        <v>96</v>
      </c>
      <c r="D740" s="261" t="s">
        <v>97</v>
      </c>
      <c r="E740" s="621"/>
      <c r="F740" s="621"/>
      <c r="G740" s="453"/>
      <c r="H740" s="529"/>
      <c r="I740" s="450"/>
      <c r="K740" s="170"/>
      <c r="L740" s="170"/>
      <c r="M740" s="170"/>
      <c r="N740" s="170"/>
      <c r="O740" s="170"/>
      <c r="P740" s="170"/>
      <c r="Q740" s="170"/>
      <c r="R740" s="170"/>
      <c r="S740" s="170"/>
      <c r="T740" s="170"/>
      <c r="U740" s="170"/>
      <c r="V740" s="170"/>
      <c r="W740" s="170"/>
      <c r="X740" s="170"/>
      <c r="Y740" s="170"/>
      <c r="Z740" s="170"/>
      <c r="AA740" s="170"/>
      <c r="AB740" s="170"/>
      <c r="AC740" s="170"/>
      <c r="AD740" s="170"/>
      <c r="AE740" s="170"/>
      <c r="AF740" s="170"/>
      <c r="AG740" s="170"/>
      <c r="AH740" s="170"/>
      <c r="AI740" s="170"/>
      <c r="AJ740" s="170"/>
      <c r="AK740" s="170"/>
      <c r="AL740" s="170"/>
      <c r="AM740" s="170"/>
      <c r="AN740" s="170"/>
      <c r="AO740" s="170"/>
      <c r="AP740" s="170"/>
      <c r="AQ740" s="170"/>
      <c r="AR740" s="170"/>
      <c r="AS740" s="170"/>
      <c r="AT740" s="170"/>
      <c r="AU740" s="170"/>
    </row>
    <row r="741" spans="1:47" s="169" customFormat="1" ht="24.75" customHeight="1" x14ac:dyDescent="0.2">
      <c r="A741" s="618"/>
      <c r="B741" s="621"/>
      <c r="C741" s="269" t="s">
        <v>125</v>
      </c>
      <c r="D741" s="261" t="s">
        <v>126</v>
      </c>
      <c r="E741" s="621"/>
      <c r="F741" s="621"/>
      <c r="G741" s="453"/>
      <c r="H741" s="529"/>
      <c r="I741" s="450"/>
      <c r="K741" s="170"/>
      <c r="L741" s="170"/>
      <c r="M741" s="170"/>
      <c r="N741" s="170"/>
      <c r="O741" s="170"/>
      <c r="P741" s="170"/>
      <c r="Q741" s="170"/>
      <c r="R741" s="170"/>
      <c r="S741" s="170"/>
      <c r="T741" s="170"/>
      <c r="U741" s="170"/>
      <c r="V741" s="170"/>
      <c r="W741" s="170"/>
      <c r="X741" s="170"/>
      <c r="Y741" s="170"/>
      <c r="Z741" s="170"/>
      <c r="AA741" s="170"/>
      <c r="AB741" s="170"/>
      <c r="AC741" s="170"/>
      <c r="AD741" s="170"/>
      <c r="AE741" s="170"/>
      <c r="AF741" s="170"/>
      <c r="AG741" s="170"/>
      <c r="AH741" s="170"/>
      <c r="AI741" s="170"/>
      <c r="AJ741" s="170"/>
      <c r="AK741" s="170"/>
      <c r="AL741" s="170"/>
      <c r="AM741" s="170"/>
      <c r="AN741" s="170"/>
      <c r="AO741" s="170"/>
      <c r="AP741" s="170"/>
      <c r="AQ741" s="170"/>
      <c r="AR741" s="170"/>
      <c r="AS741" s="170"/>
      <c r="AT741" s="170"/>
      <c r="AU741" s="170"/>
    </row>
    <row r="742" spans="1:47" s="169" customFormat="1" ht="24.75" customHeight="1" x14ac:dyDescent="0.2">
      <c r="A742" s="618"/>
      <c r="B742" s="621"/>
      <c r="C742" s="269" t="s">
        <v>330</v>
      </c>
      <c r="D742" s="261" t="s">
        <v>331</v>
      </c>
      <c r="E742" s="621"/>
      <c r="F742" s="621"/>
      <c r="G742" s="453"/>
      <c r="H742" s="529"/>
      <c r="I742" s="450"/>
      <c r="K742" s="170"/>
      <c r="L742" s="170"/>
      <c r="M742" s="170"/>
      <c r="N742" s="170"/>
      <c r="O742" s="170"/>
      <c r="P742" s="170"/>
      <c r="Q742" s="170"/>
      <c r="R742" s="170"/>
      <c r="S742" s="170"/>
      <c r="T742" s="170"/>
      <c r="U742" s="170"/>
      <c r="V742" s="170"/>
      <c r="W742" s="170"/>
      <c r="X742" s="170"/>
      <c r="Y742" s="170"/>
      <c r="Z742" s="170"/>
      <c r="AA742" s="170"/>
      <c r="AB742" s="170"/>
      <c r="AC742" s="170"/>
      <c r="AD742" s="170"/>
      <c r="AE742" s="170"/>
      <c r="AF742" s="170"/>
      <c r="AG742" s="170"/>
      <c r="AH742" s="170"/>
      <c r="AI742" s="170"/>
      <c r="AJ742" s="170"/>
      <c r="AK742" s="170"/>
      <c r="AL742" s="170"/>
      <c r="AM742" s="170"/>
      <c r="AN742" s="170"/>
      <c r="AO742" s="170"/>
      <c r="AP742" s="170"/>
      <c r="AQ742" s="170"/>
      <c r="AR742" s="170"/>
      <c r="AS742" s="170"/>
      <c r="AT742" s="170"/>
      <c r="AU742" s="170"/>
    </row>
    <row r="743" spans="1:47" s="169" customFormat="1" ht="24.75" customHeight="1" x14ac:dyDescent="0.2">
      <c r="A743" s="618"/>
      <c r="B743" s="621"/>
      <c r="C743" s="269" t="s">
        <v>332</v>
      </c>
      <c r="D743" s="261" t="s">
        <v>333</v>
      </c>
      <c r="E743" s="621"/>
      <c r="F743" s="621"/>
      <c r="G743" s="453"/>
      <c r="H743" s="529"/>
      <c r="I743" s="450"/>
      <c r="K743" s="170"/>
      <c r="L743" s="170"/>
      <c r="M743" s="170"/>
      <c r="N743" s="170"/>
      <c r="O743" s="170"/>
      <c r="P743" s="170"/>
      <c r="Q743" s="170"/>
      <c r="R743" s="170"/>
      <c r="S743" s="170"/>
      <c r="T743" s="170"/>
      <c r="U743" s="170"/>
      <c r="V743" s="170"/>
      <c r="W743" s="170"/>
      <c r="X743" s="170"/>
      <c r="Y743" s="170"/>
      <c r="Z743" s="170"/>
      <c r="AA743" s="170"/>
      <c r="AB743" s="170"/>
      <c r="AC743" s="170"/>
      <c r="AD743" s="170"/>
      <c r="AE743" s="170"/>
      <c r="AF743" s="170"/>
      <c r="AG743" s="170"/>
      <c r="AH743" s="170"/>
      <c r="AI743" s="170"/>
      <c r="AJ743" s="170"/>
      <c r="AK743" s="170"/>
      <c r="AL743" s="170"/>
      <c r="AM743" s="170"/>
      <c r="AN743" s="170"/>
      <c r="AO743" s="170"/>
      <c r="AP743" s="170"/>
      <c r="AQ743" s="170"/>
      <c r="AR743" s="170"/>
      <c r="AS743" s="170"/>
      <c r="AT743" s="170"/>
      <c r="AU743" s="170"/>
    </row>
    <row r="744" spans="1:47" s="169" customFormat="1" ht="24.75" customHeight="1" x14ac:dyDescent="0.2">
      <c r="A744" s="618"/>
      <c r="B744" s="621"/>
      <c r="C744" s="269" t="s">
        <v>598</v>
      </c>
      <c r="D744" s="261" t="s">
        <v>599</v>
      </c>
      <c r="E744" s="621"/>
      <c r="F744" s="621"/>
      <c r="G744" s="453"/>
      <c r="H744" s="529"/>
      <c r="I744" s="450"/>
      <c r="K744" s="170"/>
      <c r="L744" s="170"/>
      <c r="M744" s="170"/>
      <c r="N744" s="170"/>
      <c r="O744" s="170"/>
      <c r="P744" s="170"/>
      <c r="Q744" s="170"/>
      <c r="R744" s="170"/>
      <c r="S744" s="170"/>
      <c r="T744" s="170"/>
      <c r="U744" s="170"/>
      <c r="V744" s="170"/>
      <c r="W744" s="170"/>
      <c r="X744" s="170"/>
      <c r="Y744" s="170"/>
      <c r="Z744" s="170"/>
      <c r="AA744" s="170"/>
      <c r="AB744" s="170"/>
      <c r="AC744" s="170"/>
      <c r="AD744" s="170"/>
      <c r="AE744" s="170"/>
      <c r="AF744" s="170"/>
      <c r="AG744" s="170"/>
      <c r="AH744" s="170"/>
      <c r="AI744" s="170"/>
      <c r="AJ744" s="170"/>
      <c r="AK744" s="170"/>
      <c r="AL744" s="170"/>
      <c r="AM744" s="170"/>
      <c r="AN744" s="170"/>
      <c r="AO744" s="170"/>
      <c r="AP744" s="170"/>
      <c r="AQ744" s="170"/>
      <c r="AR744" s="170"/>
      <c r="AS744" s="170"/>
      <c r="AT744" s="170"/>
      <c r="AU744" s="170"/>
    </row>
    <row r="745" spans="1:47" s="169" customFormat="1" ht="24.75" customHeight="1" x14ac:dyDescent="0.2">
      <c r="A745" s="618"/>
      <c r="B745" s="621"/>
      <c r="C745" s="269" t="s">
        <v>660</v>
      </c>
      <c r="D745" s="261" t="s">
        <v>661</v>
      </c>
      <c r="E745" s="624"/>
      <c r="F745" s="624"/>
      <c r="G745" s="453"/>
      <c r="H745" s="529"/>
      <c r="I745" s="450"/>
      <c r="K745" s="170"/>
      <c r="L745" s="170"/>
      <c r="M745" s="170"/>
      <c r="N745" s="170"/>
      <c r="O745" s="170"/>
      <c r="P745" s="170"/>
      <c r="Q745" s="170"/>
      <c r="R745" s="170"/>
      <c r="S745" s="170"/>
      <c r="T745" s="170"/>
      <c r="U745" s="170"/>
      <c r="V745" s="170"/>
      <c r="W745" s="170"/>
      <c r="X745" s="170"/>
      <c r="Y745" s="170"/>
      <c r="Z745" s="170"/>
      <c r="AA745" s="170"/>
      <c r="AB745" s="170"/>
      <c r="AC745" s="170"/>
      <c r="AD745" s="170"/>
      <c r="AE745" s="170"/>
      <c r="AF745" s="170"/>
      <c r="AG745" s="170"/>
      <c r="AH745" s="170"/>
      <c r="AI745" s="170"/>
      <c r="AJ745" s="170"/>
      <c r="AK745" s="170"/>
      <c r="AL745" s="170"/>
      <c r="AM745" s="170"/>
      <c r="AN745" s="170"/>
      <c r="AO745" s="170"/>
      <c r="AP745" s="170"/>
      <c r="AQ745" s="170"/>
      <c r="AR745" s="170"/>
      <c r="AS745" s="170"/>
      <c r="AT745" s="170"/>
      <c r="AU745" s="170"/>
    </row>
    <row r="746" spans="1:47" s="169" customFormat="1" ht="24.75" customHeight="1" thickBot="1" x14ac:dyDescent="0.25">
      <c r="A746" s="619"/>
      <c r="B746" s="622"/>
      <c r="C746" s="269" t="s">
        <v>119</v>
      </c>
      <c r="D746" s="261" t="s">
        <v>120</v>
      </c>
      <c r="E746" s="275" t="s">
        <v>5</v>
      </c>
      <c r="F746" s="261" t="s">
        <v>1393</v>
      </c>
      <c r="G746" s="454"/>
      <c r="H746" s="530"/>
      <c r="I746" s="451"/>
      <c r="K746" s="170"/>
      <c r="L746" s="170"/>
      <c r="M746" s="170"/>
      <c r="N746" s="170"/>
      <c r="O746" s="170"/>
      <c r="P746" s="170"/>
      <c r="Q746" s="170"/>
      <c r="R746" s="170"/>
      <c r="S746" s="170"/>
      <c r="T746" s="170"/>
      <c r="U746" s="170"/>
      <c r="V746" s="170"/>
      <c r="W746" s="170"/>
      <c r="X746" s="170"/>
      <c r="Y746" s="170"/>
      <c r="Z746" s="170"/>
      <c r="AA746" s="170"/>
      <c r="AB746" s="170"/>
      <c r="AC746" s="170"/>
      <c r="AD746" s="170"/>
      <c r="AE746" s="170"/>
      <c r="AF746" s="170"/>
      <c r="AG746" s="170"/>
      <c r="AH746" s="170"/>
      <c r="AI746" s="170"/>
      <c r="AJ746" s="170"/>
      <c r="AK746" s="170"/>
      <c r="AL746" s="170"/>
      <c r="AM746" s="170"/>
      <c r="AN746" s="170"/>
      <c r="AO746" s="170"/>
      <c r="AP746" s="170"/>
      <c r="AQ746" s="170"/>
      <c r="AR746" s="170"/>
      <c r="AS746" s="170"/>
      <c r="AT746" s="170"/>
      <c r="AU746" s="170"/>
    </row>
    <row r="747" spans="1:47" s="169" customFormat="1" ht="24.75" customHeight="1" x14ac:dyDescent="0.2">
      <c r="A747" s="479" t="s">
        <v>4096</v>
      </c>
      <c r="B747" s="643" t="s">
        <v>4097</v>
      </c>
      <c r="C747" s="267" t="s">
        <v>1433</v>
      </c>
      <c r="D747" s="273" t="s">
        <v>1434</v>
      </c>
      <c r="E747" s="273" t="s">
        <v>3778</v>
      </c>
      <c r="F747" s="294" t="s">
        <v>1437</v>
      </c>
      <c r="G747" s="638" t="s">
        <v>6</v>
      </c>
      <c r="H747" s="528">
        <v>9</v>
      </c>
      <c r="I747" s="455" t="s">
        <v>4219</v>
      </c>
      <c r="K747" s="170"/>
      <c r="L747" s="170"/>
      <c r="M747" s="170"/>
      <c r="N747" s="170"/>
      <c r="O747" s="170"/>
      <c r="P747" s="170"/>
      <c r="Q747" s="170"/>
      <c r="R747" s="170"/>
      <c r="S747" s="170"/>
      <c r="T747" s="170"/>
      <c r="U747" s="170"/>
      <c r="V747" s="170"/>
      <c r="W747" s="170"/>
      <c r="X747" s="170"/>
      <c r="Y747" s="170"/>
      <c r="Z747" s="170"/>
      <c r="AA747" s="170"/>
      <c r="AB747" s="170"/>
      <c r="AC747" s="170"/>
      <c r="AD747" s="170"/>
      <c r="AE747" s="170"/>
      <c r="AF747" s="170"/>
      <c r="AG747" s="170"/>
      <c r="AH747" s="170"/>
      <c r="AI747" s="170"/>
      <c r="AJ747" s="170"/>
      <c r="AK747" s="170"/>
      <c r="AL747" s="170"/>
      <c r="AM747" s="170"/>
      <c r="AN747" s="170"/>
      <c r="AO747" s="170"/>
      <c r="AP747" s="170"/>
      <c r="AQ747" s="170"/>
      <c r="AR747" s="170"/>
      <c r="AS747" s="170"/>
      <c r="AT747" s="170"/>
      <c r="AU747" s="170"/>
    </row>
    <row r="748" spans="1:47" s="169" customFormat="1" ht="24.75" customHeight="1" x14ac:dyDescent="0.2">
      <c r="A748" s="480"/>
      <c r="B748" s="644"/>
      <c r="C748" s="269" t="s">
        <v>127</v>
      </c>
      <c r="D748" s="261" t="s">
        <v>1383</v>
      </c>
      <c r="E748" s="648" t="s">
        <v>31</v>
      </c>
      <c r="F748" s="623" t="s">
        <v>1385</v>
      </c>
      <c r="G748" s="639"/>
      <c r="H748" s="529"/>
      <c r="I748" s="456"/>
      <c r="K748" s="170"/>
      <c r="L748" s="170"/>
      <c r="M748" s="170"/>
      <c r="N748" s="170"/>
      <c r="O748" s="170"/>
      <c r="P748" s="170"/>
      <c r="Q748" s="170"/>
      <c r="R748" s="170"/>
      <c r="S748" s="170"/>
      <c r="T748" s="170"/>
      <c r="U748" s="170"/>
      <c r="V748" s="170"/>
      <c r="W748" s="170"/>
      <c r="X748" s="170"/>
      <c r="Y748" s="170"/>
      <c r="Z748" s="170"/>
      <c r="AA748" s="170"/>
      <c r="AB748" s="170"/>
      <c r="AC748" s="170"/>
      <c r="AD748" s="170"/>
      <c r="AE748" s="170"/>
      <c r="AF748" s="170"/>
      <c r="AG748" s="170"/>
      <c r="AH748" s="170"/>
      <c r="AI748" s="170"/>
      <c r="AJ748" s="170"/>
      <c r="AK748" s="170"/>
      <c r="AL748" s="170"/>
      <c r="AM748" s="170"/>
      <c r="AN748" s="170"/>
      <c r="AO748" s="170"/>
      <c r="AP748" s="170"/>
      <c r="AQ748" s="170"/>
      <c r="AR748" s="170"/>
      <c r="AS748" s="170"/>
      <c r="AT748" s="170"/>
      <c r="AU748" s="170"/>
    </row>
    <row r="749" spans="1:47" s="169" customFormat="1" ht="24.75" customHeight="1" x14ac:dyDescent="0.2">
      <c r="A749" s="480"/>
      <c r="B749" s="644"/>
      <c r="C749" s="269" t="s">
        <v>128</v>
      </c>
      <c r="D749" s="261" t="s">
        <v>1763</v>
      </c>
      <c r="E749" s="649"/>
      <c r="F749" s="621"/>
      <c r="G749" s="639"/>
      <c r="H749" s="529"/>
      <c r="I749" s="456"/>
      <c r="K749" s="170"/>
      <c r="L749" s="170"/>
      <c r="M749" s="170"/>
      <c r="N749" s="170"/>
      <c r="O749" s="170"/>
      <c r="P749" s="170"/>
      <c r="Q749" s="170"/>
      <c r="R749" s="170"/>
      <c r="S749" s="170"/>
      <c r="T749" s="170"/>
      <c r="U749" s="170"/>
      <c r="V749" s="170"/>
      <c r="W749" s="170"/>
      <c r="X749" s="170"/>
      <c r="Y749" s="170"/>
      <c r="Z749" s="170"/>
      <c r="AA749" s="170"/>
      <c r="AB749" s="170"/>
      <c r="AC749" s="170"/>
      <c r="AD749" s="170"/>
      <c r="AE749" s="170"/>
      <c r="AF749" s="170"/>
      <c r="AG749" s="170"/>
      <c r="AH749" s="170"/>
      <c r="AI749" s="170"/>
      <c r="AJ749" s="170"/>
      <c r="AK749" s="170"/>
      <c r="AL749" s="170"/>
      <c r="AM749" s="170"/>
      <c r="AN749" s="170"/>
      <c r="AO749" s="170"/>
      <c r="AP749" s="170"/>
      <c r="AQ749" s="170"/>
      <c r="AR749" s="170"/>
      <c r="AS749" s="170"/>
      <c r="AT749" s="170"/>
      <c r="AU749" s="170"/>
    </row>
    <row r="750" spans="1:47" s="169" customFormat="1" ht="24.75" customHeight="1" x14ac:dyDescent="0.2">
      <c r="A750" s="480"/>
      <c r="B750" s="644"/>
      <c r="C750" s="269" t="s">
        <v>2910</v>
      </c>
      <c r="D750" s="261" t="s">
        <v>2909</v>
      </c>
      <c r="E750" s="649"/>
      <c r="F750" s="621"/>
      <c r="G750" s="639"/>
      <c r="H750" s="529"/>
      <c r="I750" s="456"/>
      <c r="K750" s="170"/>
      <c r="L750" s="170"/>
      <c r="M750" s="170"/>
      <c r="N750" s="170"/>
      <c r="O750" s="170"/>
      <c r="P750" s="170"/>
      <c r="Q750" s="170"/>
      <c r="R750" s="170"/>
      <c r="S750" s="170"/>
      <c r="T750" s="170"/>
      <c r="U750" s="170"/>
      <c r="V750" s="170"/>
      <c r="W750" s="170"/>
      <c r="X750" s="170"/>
      <c r="Y750" s="170"/>
      <c r="Z750" s="170"/>
      <c r="AA750" s="170"/>
      <c r="AB750" s="170"/>
      <c r="AC750" s="170"/>
      <c r="AD750" s="170"/>
      <c r="AE750" s="170"/>
      <c r="AF750" s="170"/>
      <c r="AG750" s="170"/>
      <c r="AH750" s="170"/>
      <c r="AI750" s="170"/>
      <c r="AJ750" s="170"/>
      <c r="AK750" s="170"/>
      <c r="AL750" s="170"/>
      <c r="AM750" s="170"/>
      <c r="AN750" s="170"/>
      <c r="AO750" s="170"/>
      <c r="AP750" s="170"/>
      <c r="AQ750" s="170"/>
      <c r="AR750" s="170"/>
      <c r="AS750" s="170"/>
      <c r="AT750" s="170"/>
      <c r="AU750" s="170"/>
    </row>
    <row r="751" spans="1:47" s="169" customFormat="1" ht="24.75" customHeight="1" x14ac:dyDescent="0.2">
      <c r="A751" s="480"/>
      <c r="B751" s="644"/>
      <c r="C751" s="269" t="s">
        <v>2972</v>
      </c>
      <c r="D751" s="261" t="s">
        <v>2971</v>
      </c>
      <c r="E751" s="649"/>
      <c r="F751" s="621"/>
      <c r="G751" s="639"/>
      <c r="H751" s="529"/>
      <c r="I751" s="456"/>
      <c r="K751" s="170"/>
      <c r="L751" s="170"/>
      <c r="M751" s="170"/>
      <c r="N751" s="170"/>
      <c r="O751" s="170"/>
      <c r="P751" s="170"/>
      <c r="Q751" s="170"/>
      <c r="R751" s="170"/>
      <c r="S751" s="170"/>
      <c r="T751" s="170"/>
      <c r="U751" s="170"/>
      <c r="V751" s="170"/>
      <c r="W751" s="170"/>
      <c r="X751" s="170"/>
      <c r="Y751" s="170"/>
      <c r="Z751" s="170"/>
      <c r="AA751" s="170"/>
      <c r="AB751" s="170"/>
      <c r="AC751" s="170"/>
      <c r="AD751" s="170"/>
      <c r="AE751" s="170"/>
      <c r="AF751" s="170"/>
      <c r="AG751" s="170"/>
      <c r="AH751" s="170"/>
      <c r="AI751" s="170"/>
      <c r="AJ751" s="170"/>
      <c r="AK751" s="170"/>
      <c r="AL751" s="170"/>
      <c r="AM751" s="170"/>
      <c r="AN751" s="170"/>
      <c r="AO751" s="170"/>
      <c r="AP751" s="170"/>
      <c r="AQ751" s="170"/>
      <c r="AR751" s="170"/>
      <c r="AS751" s="170"/>
      <c r="AT751" s="170"/>
      <c r="AU751" s="170"/>
    </row>
    <row r="752" spans="1:47" s="169" customFormat="1" ht="24.75" customHeight="1" x14ac:dyDescent="0.2">
      <c r="A752" s="480"/>
      <c r="B752" s="644"/>
      <c r="C752" s="269" t="s">
        <v>88</v>
      </c>
      <c r="D752" s="261" t="s">
        <v>89</v>
      </c>
      <c r="E752" s="649"/>
      <c r="F752" s="621"/>
      <c r="G752" s="639"/>
      <c r="H752" s="529"/>
      <c r="I752" s="456"/>
      <c r="K752" s="170"/>
      <c r="L752" s="170"/>
      <c r="M752" s="170"/>
      <c r="N752" s="170"/>
      <c r="O752" s="170"/>
      <c r="P752" s="170"/>
      <c r="Q752" s="170"/>
      <c r="R752" s="170"/>
      <c r="S752" s="170"/>
      <c r="T752" s="170"/>
      <c r="U752" s="170"/>
      <c r="V752" s="170"/>
      <c r="W752" s="170"/>
      <c r="X752" s="170"/>
      <c r="Y752" s="170"/>
      <c r="Z752" s="170"/>
      <c r="AA752" s="170"/>
      <c r="AB752" s="170"/>
      <c r="AC752" s="170"/>
      <c r="AD752" s="170"/>
      <c r="AE752" s="170"/>
      <c r="AF752" s="170"/>
      <c r="AG752" s="170"/>
      <c r="AH752" s="170"/>
      <c r="AI752" s="170"/>
      <c r="AJ752" s="170"/>
      <c r="AK752" s="170"/>
      <c r="AL752" s="170"/>
      <c r="AM752" s="170"/>
      <c r="AN752" s="170"/>
      <c r="AO752" s="170"/>
      <c r="AP752" s="170"/>
      <c r="AQ752" s="170"/>
      <c r="AR752" s="170"/>
      <c r="AS752" s="170"/>
      <c r="AT752" s="170"/>
      <c r="AU752" s="170"/>
    </row>
    <row r="753" spans="1:47" s="169" customFormat="1" ht="24.75" customHeight="1" x14ac:dyDescent="0.2">
      <c r="A753" s="480"/>
      <c r="B753" s="644"/>
      <c r="C753" s="269" t="s">
        <v>138</v>
      </c>
      <c r="D753" s="261" t="s">
        <v>139</v>
      </c>
      <c r="E753" s="649"/>
      <c r="F753" s="621"/>
      <c r="G753" s="639"/>
      <c r="H753" s="529"/>
      <c r="I753" s="456"/>
      <c r="K753" s="170"/>
      <c r="L753" s="170"/>
      <c r="M753" s="170"/>
      <c r="N753" s="170"/>
      <c r="O753" s="170"/>
      <c r="P753" s="170"/>
      <c r="Q753" s="170"/>
      <c r="R753" s="170"/>
      <c r="S753" s="170"/>
      <c r="T753" s="170"/>
      <c r="U753" s="170"/>
      <c r="V753" s="170"/>
      <c r="W753" s="170"/>
      <c r="X753" s="170"/>
      <c r="Y753" s="170"/>
      <c r="Z753" s="170"/>
      <c r="AA753" s="170"/>
      <c r="AB753" s="170"/>
      <c r="AC753" s="170"/>
      <c r="AD753" s="170"/>
      <c r="AE753" s="170"/>
      <c r="AF753" s="170"/>
      <c r="AG753" s="170"/>
      <c r="AH753" s="170"/>
      <c r="AI753" s="170"/>
      <c r="AJ753" s="170"/>
      <c r="AK753" s="170"/>
      <c r="AL753" s="170"/>
      <c r="AM753" s="170"/>
      <c r="AN753" s="170"/>
      <c r="AO753" s="170"/>
      <c r="AP753" s="170"/>
      <c r="AQ753" s="170"/>
      <c r="AR753" s="170"/>
      <c r="AS753" s="170"/>
      <c r="AT753" s="170"/>
      <c r="AU753" s="170"/>
    </row>
    <row r="754" spans="1:47" s="169" customFormat="1" ht="24.75" customHeight="1" x14ac:dyDescent="0.2">
      <c r="A754" s="480"/>
      <c r="B754" s="644"/>
      <c r="C754" s="269" t="s">
        <v>295</v>
      </c>
      <c r="D754" s="261" t="s">
        <v>296</v>
      </c>
      <c r="E754" s="649"/>
      <c r="F754" s="621"/>
      <c r="G754" s="639"/>
      <c r="H754" s="529"/>
      <c r="I754" s="456"/>
      <c r="K754" s="170"/>
      <c r="L754" s="170"/>
      <c r="M754" s="170"/>
      <c r="N754" s="170"/>
      <c r="O754" s="170"/>
      <c r="P754" s="170"/>
      <c r="Q754" s="170"/>
      <c r="R754" s="170"/>
      <c r="S754" s="170"/>
      <c r="T754" s="170"/>
      <c r="U754" s="170"/>
      <c r="V754" s="170"/>
      <c r="W754" s="170"/>
      <c r="X754" s="170"/>
      <c r="Y754" s="170"/>
      <c r="Z754" s="170"/>
      <c r="AA754" s="170"/>
      <c r="AB754" s="170"/>
      <c r="AC754" s="170"/>
      <c r="AD754" s="170"/>
      <c r="AE754" s="170"/>
      <c r="AF754" s="170"/>
      <c r="AG754" s="170"/>
      <c r="AH754" s="170"/>
      <c r="AI754" s="170"/>
      <c r="AJ754" s="170"/>
      <c r="AK754" s="170"/>
      <c r="AL754" s="170"/>
      <c r="AM754" s="170"/>
      <c r="AN754" s="170"/>
      <c r="AO754" s="170"/>
      <c r="AP754" s="170"/>
      <c r="AQ754" s="170"/>
      <c r="AR754" s="170"/>
      <c r="AS754" s="170"/>
      <c r="AT754" s="170"/>
      <c r="AU754" s="170"/>
    </row>
    <row r="755" spans="1:47" s="169" customFormat="1" ht="24.75" customHeight="1" thickBot="1" x14ac:dyDescent="0.25">
      <c r="A755" s="481"/>
      <c r="B755" s="645"/>
      <c r="C755" s="271" t="s">
        <v>297</v>
      </c>
      <c r="D755" s="275" t="s">
        <v>298</v>
      </c>
      <c r="E755" s="650"/>
      <c r="F755" s="622"/>
      <c r="G755" s="640"/>
      <c r="H755" s="530"/>
      <c r="I755" s="457"/>
      <c r="K755" s="170"/>
      <c r="L755" s="170"/>
      <c r="M755" s="170"/>
      <c r="N755" s="170"/>
      <c r="O755" s="170"/>
      <c r="P755" s="170"/>
      <c r="Q755" s="170"/>
      <c r="R755" s="170"/>
      <c r="S755" s="170"/>
      <c r="T755" s="170"/>
      <c r="U755" s="170"/>
      <c r="V755" s="170"/>
      <c r="W755" s="170"/>
      <c r="X755" s="170"/>
      <c r="Y755" s="170"/>
      <c r="Z755" s="170"/>
      <c r="AA755" s="170"/>
      <c r="AB755" s="170"/>
      <c r="AC755" s="170"/>
      <c r="AD755" s="170"/>
      <c r="AE755" s="170"/>
      <c r="AF755" s="170"/>
      <c r="AG755" s="170"/>
      <c r="AH755" s="170"/>
      <c r="AI755" s="170"/>
      <c r="AJ755" s="170"/>
      <c r="AK755" s="170"/>
      <c r="AL755" s="170"/>
      <c r="AM755" s="170"/>
      <c r="AN755" s="170"/>
      <c r="AO755" s="170"/>
      <c r="AP755" s="170"/>
      <c r="AQ755" s="170"/>
      <c r="AR755" s="170"/>
      <c r="AS755" s="170"/>
      <c r="AT755" s="170"/>
      <c r="AU755" s="170"/>
    </row>
    <row r="756" spans="1:47" ht="24.75" customHeight="1" thickBot="1" x14ac:dyDescent="0.35">
      <c r="A756" s="295"/>
      <c r="B756" s="296"/>
      <c r="C756" s="297"/>
      <c r="D756" s="297" t="s">
        <v>975</v>
      </c>
      <c r="E756" s="297"/>
      <c r="F756" s="297"/>
      <c r="G756" s="297"/>
      <c r="H756" s="297"/>
      <c r="I756" s="377"/>
    </row>
    <row r="757" spans="1:47" ht="24.75" customHeight="1" x14ac:dyDescent="0.3">
      <c r="A757" s="599" t="s">
        <v>3886</v>
      </c>
      <c r="B757" s="646" t="s">
        <v>3887</v>
      </c>
      <c r="C757" s="298" t="s">
        <v>733</v>
      </c>
      <c r="D757" s="298" t="s">
        <v>734</v>
      </c>
      <c r="E757" s="635" t="s">
        <v>978</v>
      </c>
      <c r="F757" s="635" t="s">
        <v>3888</v>
      </c>
      <c r="G757" s="635" t="s">
        <v>14</v>
      </c>
      <c r="H757" s="635">
        <v>1</v>
      </c>
      <c r="I757" s="641">
        <v>1550</v>
      </c>
    </row>
    <row r="758" spans="1:47" ht="24.75" customHeight="1" x14ac:dyDescent="0.3">
      <c r="A758" s="599"/>
      <c r="B758" s="646"/>
      <c r="C758" s="298" t="s">
        <v>742</v>
      </c>
      <c r="D758" s="298" t="s">
        <v>743</v>
      </c>
      <c r="E758" s="635"/>
      <c r="F758" s="635"/>
      <c r="G758" s="635"/>
      <c r="H758" s="635"/>
      <c r="I758" s="641"/>
    </row>
    <row r="759" spans="1:47" ht="24.75" customHeight="1" x14ac:dyDescent="0.3">
      <c r="A759" s="599"/>
      <c r="B759" s="646"/>
      <c r="C759" s="298" t="s">
        <v>766</v>
      </c>
      <c r="D759" s="298" t="s">
        <v>767</v>
      </c>
      <c r="E759" s="635"/>
      <c r="F759" s="635"/>
      <c r="G759" s="635"/>
      <c r="H759" s="635"/>
      <c r="I759" s="641"/>
    </row>
    <row r="760" spans="1:47" ht="24.75" customHeight="1" thickBot="1" x14ac:dyDescent="0.35">
      <c r="A760" s="600"/>
      <c r="B760" s="647"/>
      <c r="C760" s="298" t="s">
        <v>790</v>
      </c>
      <c r="D760" s="298" t="s">
        <v>791</v>
      </c>
      <c r="E760" s="636"/>
      <c r="F760" s="636"/>
      <c r="G760" s="636"/>
      <c r="H760" s="636"/>
      <c r="I760" s="642"/>
    </row>
    <row r="761" spans="1:47" ht="24.75" customHeight="1" x14ac:dyDescent="0.3">
      <c r="A761" s="591" t="s">
        <v>976</v>
      </c>
      <c r="B761" s="593" t="s">
        <v>977</v>
      </c>
      <c r="C761" s="130" t="s">
        <v>733</v>
      </c>
      <c r="D761" s="131" t="s">
        <v>734</v>
      </c>
      <c r="E761" s="416" t="s">
        <v>978</v>
      </c>
      <c r="F761" s="431" t="s">
        <v>1852</v>
      </c>
      <c r="G761" s="416" t="s">
        <v>14</v>
      </c>
      <c r="H761" s="416">
        <v>1</v>
      </c>
      <c r="I761" s="506">
        <v>2200</v>
      </c>
    </row>
    <row r="762" spans="1:47" ht="24.75" customHeight="1" x14ac:dyDescent="0.3">
      <c r="A762" s="509"/>
      <c r="B762" s="594"/>
      <c r="C762" s="132" t="s">
        <v>738</v>
      </c>
      <c r="D762" s="133" t="s">
        <v>739</v>
      </c>
      <c r="E762" s="417"/>
      <c r="F762" s="432"/>
      <c r="G762" s="417"/>
      <c r="H762" s="417"/>
      <c r="I762" s="507"/>
    </row>
    <row r="763" spans="1:47" ht="24.75" customHeight="1" x14ac:dyDescent="0.3">
      <c r="A763" s="509"/>
      <c r="B763" s="594"/>
      <c r="C763" s="132" t="s">
        <v>742</v>
      </c>
      <c r="D763" s="133" t="s">
        <v>743</v>
      </c>
      <c r="E763" s="417"/>
      <c r="F763" s="432"/>
      <c r="G763" s="417"/>
      <c r="H763" s="417"/>
      <c r="I763" s="507"/>
    </row>
    <row r="764" spans="1:47" ht="24.75" customHeight="1" x14ac:dyDescent="0.3">
      <c r="A764" s="509"/>
      <c r="B764" s="594"/>
      <c r="C764" s="132" t="s">
        <v>756</v>
      </c>
      <c r="D764" s="142" t="s">
        <v>757</v>
      </c>
      <c r="E764" s="417"/>
      <c r="F764" s="432"/>
      <c r="G764" s="417"/>
      <c r="H764" s="417"/>
      <c r="I764" s="507"/>
    </row>
    <row r="765" spans="1:47" ht="24.75" customHeight="1" x14ac:dyDescent="0.3">
      <c r="A765" s="509"/>
      <c r="B765" s="594"/>
      <c r="C765" s="132" t="s">
        <v>760</v>
      </c>
      <c r="D765" s="133" t="s">
        <v>761</v>
      </c>
      <c r="E765" s="417"/>
      <c r="F765" s="432"/>
      <c r="G765" s="417"/>
      <c r="H765" s="417"/>
      <c r="I765" s="507"/>
    </row>
    <row r="766" spans="1:47" ht="24.75" customHeight="1" thickBot="1" x14ac:dyDescent="0.35">
      <c r="A766" s="592"/>
      <c r="B766" s="595"/>
      <c r="C766" s="134" t="s">
        <v>790</v>
      </c>
      <c r="D766" s="135" t="s">
        <v>791</v>
      </c>
      <c r="E766" s="418"/>
      <c r="F766" s="433"/>
      <c r="G766" s="418"/>
      <c r="H766" s="418"/>
      <c r="I766" s="508"/>
    </row>
    <row r="767" spans="1:47" ht="24.75" customHeight="1" x14ac:dyDescent="0.3">
      <c r="A767" s="591" t="s">
        <v>979</v>
      </c>
      <c r="B767" s="601" t="s">
        <v>980</v>
      </c>
      <c r="C767" s="131" t="s">
        <v>736</v>
      </c>
      <c r="D767" s="131" t="s">
        <v>737</v>
      </c>
      <c r="E767" s="416" t="s">
        <v>978</v>
      </c>
      <c r="F767" s="431" t="s">
        <v>1852</v>
      </c>
      <c r="G767" s="416" t="s">
        <v>6</v>
      </c>
      <c r="H767" s="416">
        <v>1</v>
      </c>
      <c r="I767" s="506">
        <v>2300</v>
      </c>
    </row>
    <row r="768" spans="1:47" ht="24.75" customHeight="1" x14ac:dyDescent="0.3">
      <c r="A768" s="509"/>
      <c r="B768" s="487"/>
      <c r="C768" s="133" t="s">
        <v>740</v>
      </c>
      <c r="D768" s="133" t="s">
        <v>741</v>
      </c>
      <c r="E768" s="417"/>
      <c r="F768" s="432"/>
      <c r="G768" s="417"/>
      <c r="H768" s="417"/>
      <c r="I768" s="507"/>
    </row>
    <row r="769" spans="1:9" ht="24.75" customHeight="1" x14ac:dyDescent="0.3">
      <c r="A769" s="509"/>
      <c r="B769" s="487"/>
      <c r="C769" s="133" t="s">
        <v>744</v>
      </c>
      <c r="D769" s="133" t="s">
        <v>745</v>
      </c>
      <c r="E769" s="417"/>
      <c r="F769" s="432"/>
      <c r="G769" s="417"/>
      <c r="H769" s="417"/>
      <c r="I769" s="507"/>
    </row>
    <row r="770" spans="1:9" ht="24.75" customHeight="1" x14ac:dyDescent="0.3">
      <c r="A770" s="509"/>
      <c r="B770" s="487"/>
      <c r="C770" s="133" t="s">
        <v>758</v>
      </c>
      <c r="D770" s="142" t="s">
        <v>759</v>
      </c>
      <c r="E770" s="417"/>
      <c r="F770" s="432"/>
      <c r="G770" s="417"/>
      <c r="H770" s="417"/>
      <c r="I770" s="507"/>
    </row>
    <row r="771" spans="1:9" ht="24.75" customHeight="1" x14ac:dyDescent="0.3">
      <c r="A771" s="509"/>
      <c r="B771" s="487"/>
      <c r="C771" s="133" t="s">
        <v>762</v>
      </c>
      <c r="D771" s="133" t="s">
        <v>763</v>
      </c>
      <c r="E771" s="417"/>
      <c r="F771" s="432"/>
      <c r="G771" s="417"/>
      <c r="H771" s="417"/>
      <c r="I771" s="507"/>
    </row>
    <row r="772" spans="1:9" ht="24.75" customHeight="1" thickBot="1" x14ac:dyDescent="0.35">
      <c r="A772" s="592"/>
      <c r="B772" s="602"/>
      <c r="C772" s="135" t="s">
        <v>792</v>
      </c>
      <c r="D772" s="135" t="s">
        <v>793</v>
      </c>
      <c r="E772" s="418"/>
      <c r="F772" s="433"/>
      <c r="G772" s="418"/>
      <c r="H772" s="418"/>
      <c r="I772" s="508"/>
    </row>
    <row r="773" spans="1:9" ht="24.75" customHeight="1" x14ac:dyDescent="0.3">
      <c r="A773" s="488" t="s">
        <v>981</v>
      </c>
      <c r="B773" s="490" t="s">
        <v>982</v>
      </c>
      <c r="C773" s="136" t="s">
        <v>733</v>
      </c>
      <c r="D773" s="131" t="s">
        <v>734</v>
      </c>
      <c r="E773" s="416" t="s">
        <v>978</v>
      </c>
      <c r="F773" s="431" t="s">
        <v>1852</v>
      </c>
      <c r="G773" s="416" t="s">
        <v>14</v>
      </c>
      <c r="H773" s="440">
        <v>1</v>
      </c>
      <c r="I773" s="506">
        <v>4400</v>
      </c>
    </row>
    <row r="774" spans="1:9" ht="24.75" customHeight="1" x14ac:dyDescent="0.3">
      <c r="A774" s="489"/>
      <c r="B774" s="491"/>
      <c r="C774" s="138" t="s">
        <v>738</v>
      </c>
      <c r="D774" s="133" t="s">
        <v>739</v>
      </c>
      <c r="E774" s="417"/>
      <c r="F774" s="432"/>
      <c r="G774" s="417"/>
      <c r="H774" s="441"/>
      <c r="I774" s="507"/>
    </row>
    <row r="775" spans="1:9" ht="24.75" customHeight="1" x14ac:dyDescent="0.3">
      <c r="A775" s="489"/>
      <c r="B775" s="491"/>
      <c r="C775" s="138" t="s">
        <v>742</v>
      </c>
      <c r="D775" s="133" t="s">
        <v>743</v>
      </c>
      <c r="E775" s="417"/>
      <c r="F775" s="432"/>
      <c r="G775" s="417"/>
      <c r="H775" s="441"/>
      <c r="I775" s="507"/>
    </row>
    <row r="776" spans="1:9" ht="24.75" customHeight="1" x14ac:dyDescent="0.3">
      <c r="A776" s="489"/>
      <c r="B776" s="491"/>
      <c r="C776" s="138" t="s">
        <v>756</v>
      </c>
      <c r="D776" s="133" t="s">
        <v>757</v>
      </c>
      <c r="E776" s="417"/>
      <c r="F776" s="432"/>
      <c r="G776" s="417"/>
      <c r="H776" s="441"/>
      <c r="I776" s="507"/>
    </row>
    <row r="777" spans="1:9" ht="24.75" customHeight="1" x14ac:dyDescent="0.3">
      <c r="A777" s="489"/>
      <c r="B777" s="491"/>
      <c r="C777" s="138" t="s">
        <v>760</v>
      </c>
      <c r="D777" s="133" t="s">
        <v>761</v>
      </c>
      <c r="E777" s="417"/>
      <c r="F777" s="432"/>
      <c r="G777" s="417"/>
      <c r="H777" s="441"/>
      <c r="I777" s="507"/>
    </row>
    <row r="778" spans="1:9" ht="24.75" customHeight="1" x14ac:dyDescent="0.3">
      <c r="A778" s="489"/>
      <c r="B778" s="491"/>
      <c r="C778" s="138" t="s">
        <v>790</v>
      </c>
      <c r="D778" s="133" t="s">
        <v>791</v>
      </c>
      <c r="E778" s="417"/>
      <c r="F778" s="432"/>
      <c r="G778" s="417"/>
      <c r="H778" s="441"/>
      <c r="I778" s="507"/>
    </row>
    <row r="779" spans="1:9" ht="24.75" customHeight="1" x14ac:dyDescent="0.3">
      <c r="A779" s="489"/>
      <c r="B779" s="491"/>
      <c r="C779" s="138" t="s">
        <v>766</v>
      </c>
      <c r="D779" s="133" t="s">
        <v>767</v>
      </c>
      <c r="E779" s="417"/>
      <c r="F779" s="432"/>
      <c r="G779" s="417"/>
      <c r="H779" s="441"/>
      <c r="I779" s="507"/>
    </row>
    <row r="780" spans="1:9" ht="24.75" customHeight="1" x14ac:dyDescent="0.3">
      <c r="A780" s="489"/>
      <c r="B780" s="491"/>
      <c r="C780" s="138" t="s">
        <v>780</v>
      </c>
      <c r="D780" s="133" t="s">
        <v>781</v>
      </c>
      <c r="E780" s="417"/>
      <c r="F780" s="432"/>
      <c r="G780" s="417"/>
      <c r="H780" s="441"/>
      <c r="I780" s="507"/>
    </row>
    <row r="781" spans="1:9" ht="24.75" customHeight="1" x14ac:dyDescent="0.3">
      <c r="A781" s="489"/>
      <c r="B781" s="491"/>
      <c r="C781" s="138" t="s">
        <v>804</v>
      </c>
      <c r="D781" s="133" t="s">
        <v>805</v>
      </c>
      <c r="E781" s="417"/>
      <c r="F781" s="432"/>
      <c r="G781" s="417"/>
      <c r="H781" s="441"/>
      <c r="I781" s="507"/>
    </row>
    <row r="782" spans="1:9" ht="24.75" customHeight="1" x14ac:dyDescent="0.3">
      <c r="A782" s="489"/>
      <c r="B782" s="491"/>
      <c r="C782" s="138" t="s">
        <v>794</v>
      </c>
      <c r="D782" s="133" t="s">
        <v>795</v>
      </c>
      <c r="E782" s="417"/>
      <c r="F782" s="432"/>
      <c r="G782" s="417"/>
      <c r="H782" s="441"/>
      <c r="I782" s="507"/>
    </row>
    <row r="783" spans="1:9" ht="24.75" customHeight="1" x14ac:dyDescent="0.3">
      <c r="A783" s="489"/>
      <c r="B783" s="491"/>
      <c r="C783" s="138" t="s">
        <v>816</v>
      </c>
      <c r="D783" s="133" t="s">
        <v>817</v>
      </c>
      <c r="E783" s="417"/>
      <c r="F783" s="432"/>
      <c r="G783" s="417"/>
      <c r="H783" s="441"/>
      <c r="I783" s="507"/>
    </row>
    <row r="784" spans="1:9" ht="24.75" customHeight="1" thickBot="1" x14ac:dyDescent="0.35">
      <c r="A784" s="505"/>
      <c r="B784" s="515"/>
      <c r="C784" s="140" t="s">
        <v>818</v>
      </c>
      <c r="D784" s="135" t="s">
        <v>819</v>
      </c>
      <c r="E784" s="418"/>
      <c r="F784" s="433"/>
      <c r="G784" s="418"/>
      <c r="H784" s="442"/>
      <c r="I784" s="508"/>
    </row>
    <row r="785" spans="1:9" ht="24.75" customHeight="1" x14ac:dyDescent="0.3">
      <c r="A785" s="488" t="s">
        <v>983</v>
      </c>
      <c r="B785" s="490" t="s">
        <v>984</v>
      </c>
      <c r="C785" s="136" t="s">
        <v>736</v>
      </c>
      <c r="D785" s="131" t="s">
        <v>737</v>
      </c>
      <c r="E785" s="416" t="s">
        <v>978</v>
      </c>
      <c r="F785" s="431" t="s">
        <v>1852</v>
      </c>
      <c r="G785" s="416" t="s">
        <v>6</v>
      </c>
      <c r="H785" s="440">
        <v>1</v>
      </c>
      <c r="I785" s="506">
        <v>4760</v>
      </c>
    </row>
    <row r="786" spans="1:9" ht="24.75" customHeight="1" x14ac:dyDescent="0.3">
      <c r="A786" s="489"/>
      <c r="B786" s="491"/>
      <c r="C786" s="138" t="s">
        <v>744</v>
      </c>
      <c r="D786" s="133" t="s">
        <v>745</v>
      </c>
      <c r="E786" s="417"/>
      <c r="F786" s="432"/>
      <c r="G786" s="417"/>
      <c r="H786" s="441"/>
      <c r="I786" s="507"/>
    </row>
    <row r="787" spans="1:9" ht="24.75" customHeight="1" x14ac:dyDescent="0.3">
      <c r="A787" s="489"/>
      <c r="B787" s="491"/>
      <c r="C787" s="138" t="s">
        <v>740</v>
      </c>
      <c r="D787" s="133" t="s">
        <v>741</v>
      </c>
      <c r="E787" s="417"/>
      <c r="F787" s="432"/>
      <c r="G787" s="417"/>
      <c r="H787" s="441"/>
      <c r="I787" s="507"/>
    </row>
    <row r="788" spans="1:9" ht="24.75" customHeight="1" x14ac:dyDescent="0.3">
      <c r="A788" s="489"/>
      <c r="B788" s="491"/>
      <c r="C788" s="138" t="s">
        <v>758</v>
      </c>
      <c r="D788" s="133" t="s">
        <v>759</v>
      </c>
      <c r="E788" s="417"/>
      <c r="F788" s="432"/>
      <c r="G788" s="417"/>
      <c r="H788" s="441"/>
      <c r="I788" s="507"/>
    </row>
    <row r="789" spans="1:9" ht="24.75" customHeight="1" x14ac:dyDescent="0.3">
      <c r="A789" s="489"/>
      <c r="B789" s="491"/>
      <c r="C789" s="138" t="s">
        <v>762</v>
      </c>
      <c r="D789" s="133" t="s">
        <v>763</v>
      </c>
      <c r="E789" s="417"/>
      <c r="F789" s="432"/>
      <c r="G789" s="417"/>
      <c r="H789" s="441"/>
      <c r="I789" s="507"/>
    </row>
    <row r="790" spans="1:9" ht="24.75" customHeight="1" x14ac:dyDescent="0.3">
      <c r="A790" s="489"/>
      <c r="B790" s="491"/>
      <c r="C790" s="138" t="s">
        <v>792</v>
      </c>
      <c r="D790" s="133" t="s">
        <v>793</v>
      </c>
      <c r="E790" s="417"/>
      <c r="F790" s="432"/>
      <c r="G790" s="417"/>
      <c r="H790" s="441"/>
      <c r="I790" s="507"/>
    </row>
    <row r="791" spans="1:9" ht="24.75" customHeight="1" x14ac:dyDescent="0.3">
      <c r="A791" s="489"/>
      <c r="B791" s="491"/>
      <c r="C791" s="138" t="s">
        <v>768</v>
      </c>
      <c r="D791" s="133" t="s">
        <v>769</v>
      </c>
      <c r="E791" s="417"/>
      <c r="F791" s="432"/>
      <c r="G791" s="417"/>
      <c r="H791" s="441"/>
      <c r="I791" s="507"/>
    </row>
    <row r="792" spans="1:9" ht="24.75" customHeight="1" x14ac:dyDescent="0.3">
      <c r="A792" s="489"/>
      <c r="B792" s="491"/>
      <c r="C792" s="138" t="s">
        <v>782</v>
      </c>
      <c r="D792" s="133" t="s">
        <v>783</v>
      </c>
      <c r="E792" s="417"/>
      <c r="F792" s="432"/>
      <c r="G792" s="417"/>
      <c r="H792" s="441"/>
      <c r="I792" s="507"/>
    </row>
    <row r="793" spans="1:9" ht="24.75" customHeight="1" x14ac:dyDescent="0.3">
      <c r="A793" s="489"/>
      <c r="B793" s="491"/>
      <c r="C793" s="138" t="s">
        <v>985</v>
      </c>
      <c r="D793" s="133" t="s">
        <v>986</v>
      </c>
      <c r="E793" s="417"/>
      <c r="F793" s="432"/>
      <c r="G793" s="417"/>
      <c r="H793" s="441"/>
      <c r="I793" s="507"/>
    </row>
    <row r="794" spans="1:9" ht="24.75" customHeight="1" x14ac:dyDescent="0.3">
      <c r="A794" s="489"/>
      <c r="B794" s="491"/>
      <c r="C794" s="138" t="s">
        <v>796</v>
      </c>
      <c r="D794" s="133" t="s">
        <v>797</v>
      </c>
      <c r="E794" s="417"/>
      <c r="F794" s="432"/>
      <c r="G794" s="417"/>
      <c r="H794" s="441"/>
      <c r="I794" s="507"/>
    </row>
    <row r="795" spans="1:9" ht="24.75" customHeight="1" x14ac:dyDescent="0.3">
      <c r="A795" s="489"/>
      <c r="B795" s="491"/>
      <c r="C795" s="138" t="s">
        <v>1491</v>
      </c>
      <c r="D795" s="133" t="s">
        <v>1493</v>
      </c>
      <c r="E795" s="417"/>
      <c r="F795" s="432"/>
      <c r="G795" s="417"/>
      <c r="H795" s="441"/>
      <c r="I795" s="507"/>
    </row>
    <row r="796" spans="1:9" ht="24.75" customHeight="1" thickBot="1" x14ac:dyDescent="0.35">
      <c r="A796" s="505"/>
      <c r="B796" s="515"/>
      <c r="C796" s="140" t="s">
        <v>1492</v>
      </c>
      <c r="D796" s="135" t="s">
        <v>1494</v>
      </c>
      <c r="E796" s="418"/>
      <c r="F796" s="433"/>
      <c r="G796" s="418"/>
      <c r="H796" s="442"/>
      <c r="I796" s="508"/>
    </row>
    <row r="797" spans="1:9" ht="24.75" customHeight="1" x14ac:dyDescent="0.3">
      <c r="A797" s="591" t="s">
        <v>987</v>
      </c>
      <c r="B797" s="593" t="s">
        <v>988</v>
      </c>
      <c r="C797" s="130" t="s">
        <v>733</v>
      </c>
      <c r="D797" s="131" t="s">
        <v>734</v>
      </c>
      <c r="E797" s="416" t="s">
        <v>978</v>
      </c>
      <c r="F797" s="431" t="s">
        <v>1852</v>
      </c>
      <c r="G797" s="416" t="s">
        <v>14</v>
      </c>
      <c r="H797" s="416">
        <v>1</v>
      </c>
      <c r="I797" s="506">
        <v>5600</v>
      </c>
    </row>
    <row r="798" spans="1:9" ht="24.75" customHeight="1" x14ac:dyDescent="0.3">
      <c r="A798" s="509"/>
      <c r="B798" s="594"/>
      <c r="C798" s="132" t="s">
        <v>738</v>
      </c>
      <c r="D798" s="133" t="s">
        <v>739</v>
      </c>
      <c r="E798" s="417"/>
      <c r="F798" s="432"/>
      <c r="G798" s="417"/>
      <c r="H798" s="417"/>
      <c r="I798" s="507"/>
    </row>
    <row r="799" spans="1:9" ht="24.75" customHeight="1" x14ac:dyDescent="0.3">
      <c r="A799" s="509"/>
      <c r="B799" s="594"/>
      <c r="C799" s="132" t="s">
        <v>742</v>
      </c>
      <c r="D799" s="133" t="s">
        <v>743</v>
      </c>
      <c r="E799" s="417"/>
      <c r="F799" s="432"/>
      <c r="G799" s="417"/>
      <c r="H799" s="417"/>
      <c r="I799" s="507"/>
    </row>
    <row r="800" spans="1:9" ht="24.75" customHeight="1" x14ac:dyDescent="0.3">
      <c r="A800" s="509"/>
      <c r="B800" s="594"/>
      <c r="C800" s="132" t="s">
        <v>756</v>
      </c>
      <c r="D800" s="142" t="s">
        <v>757</v>
      </c>
      <c r="E800" s="417"/>
      <c r="F800" s="432"/>
      <c r="G800" s="417"/>
      <c r="H800" s="417"/>
      <c r="I800" s="507"/>
    </row>
    <row r="801" spans="1:47" ht="24.75" customHeight="1" x14ac:dyDescent="0.3">
      <c r="A801" s="509"/>
      <c r="B801" s="594"/>
      <c r="C801" s="132" t="s">
        <v>760</v>
      </c>
      <c r="D801" s="133" t="s">
        <v>761</v>
      </c>
      <c r="E801" s="417"/>
      <c r="F801" s="432"/>
      <c r="G801" s="417"/>
      <c r="H801" s="417"/>
      <c r="I801" s="507"/>
    </row>
    <row r="802" spans="1:47" ht="24.75" customHeight="1" x14ac:dyDescent="0.3">
      <c r="A802" s="509"/>
      <c r="B802" s="594"/>
      <c r="C802" s="132" t="s">
        <v>790</v>
      </c>
      <c r="D802" s="133" t="s">
        <v>791</v>
      </c>
      <c r="E802" s="417"/>
      <c r="F802" s="432"/>
      <c r="G802" s="417"/>
      <c r="H802" s="417"/>
      <c r="I802" s="507"/>
      <c r="AM802" s="120"/>
      <c r="AN802" s="120"/>
      <c r="AO802" s="120"/>
      <c r="AP802" s="120"/>
      <c r="AQ802" s="120"/>
      <c r="AR802" s="120"/>
      <c r="AS802" s="120"/>
      <c r="AT802" s="120"/>
      <c r="AU802" s="120"/>
    </row>
    <row r="803" spans="1:47" ht="24.75" customHeight="1" x14ac:dyDescent="0.3">
      <c r="A803" s="509"/>
      <c r="B803" s="594"/>
      <c r="C803" s="132" t="s">
        <v>764</v>
      </c>
      <c r="D803" s="133" t="s">
        <v>765</v>
      </c>
      <c r="E803" s="417"/>
      <c r="F803" s="432"/>
      <c r="G803" s="417"/>
      <c r="H803" s="417"/>
      <c r="I803" s="507"/>
      <c r="AM803" s="120"/>
      <c r="AN803" s="120"/>
      <c r="AO803" s="120"/>
      <c r="AP803" s="120"/>
      <c r="AQ803" s="120"/>
      <c r="AR803" s="120"/>
      <c r="AS803" s="120"/>
      <c r="AT803" s="120"/>
      <c r="AU803" s="120"/>
    </row>
    <row r="804" spans="1:47" ht="24.75" customHeight="1" x14ac:dyDescent="0.3">
      <c r="A804" s="509"/>
      <c r="B804" s="594"/>
      <c r="C804" s="132" t="s">
        <v>766</v>
      </c>
      <c r="D804" s="133" t="s">
        <v>767</v>
      </c>
      <c r="E804" s="417"/>
      <c r="F804" s="432"/>
      <c r="G804" s="417"/>
      <c r="H804" s="417"/>
      <c r="I804" s="507"/>
      <c r="AM804" s="120"/>
      <c r="AN804" s="120"/>
      <c r="AO804" s="120"/>
      <c r="AP804" s="120"/>
      <c r="AQ804" s="120"/>
      <c r="AR804" s="120"/>
      <c r="AS804" s="120"/>
      <c r="AT804" s="120"/>
      <c r="AU804" s="120"/>
    </row>
    <row r="805" spans="1:47" ht="24.75" customHeight="1" x14ac:dyDescent="0.3">
      <c r="A805" s="509"/>
      <c r="B805" s="594"/>
      <c r="C805" s="132" t="s">
        <v>780</v>
      </c>
      <c r="D805" s="133" t="s">
        <v>781</v>
      </c>
      <c r="E805" s="417"/>
      <c r="F805" s="432"/>
      <c r="G805" s="417"/>
      <c r="H805" s="417"/>
      <c r="I805" s="507"/>
      <c r="AM805" s="120"/>
      <c r="AN805" s="120"/>
      <c r="AO805" s="120"/>
      <c r="AP805" s="120"/>
      <c r="AQ805" s="120"/>
      <c r="AR805" s="120"/>
      <c r="AS805" s="120"/>
      <c r="AT805" s="120"/>
      <c r="AU805" s="120"/>
    </row>
    <row r="806" spans="1:47" ht="24.75" customHeight="1" x14ac:dyDescent="0.3">
      <c r="A806" s="509"/>
      <c r="B806" s="594"/>
      <c r="C806" s="132" t="s">
        <v>798</v>
      </c>
      <c r="D806" s="133" t="s">
        <v>799</v>
      </c>
      <c r="E806" s="417"/>
      <c r="F806" s="432"/>
      <c r="G806" s="417"/>
      <c r="H806" s="417"/>
      <c r="I806" s="507"/>
      <c r="AM806" s="120"/>
      <c r="AN806" s="120"/>
      <c r="AO806" s="120"/>
      <c r="AP806" s="120"/>
      <c r="AQ806" s="120"/>
      <c r="AR806" s="120"/>
      <c r="AS806" s="120"/>
      <c r="AT806" s="120"/>
      <c r="AU806" s="120"/>
    </row>
    <row r="807" spans="1:47" ht="24.75" customHeight="1" x14ac:dyDescent="0.3">
      <c r="A807" s="509"/>
      <c r="B807" s="594"/>
      <c r="C807" s="132" t="s">
        <v>801</v>
      </c>
      <c r="D807" s="133" t="s">
        <v>802</v>
      </c>
      <c r="E807" s="417"/>
      <c r="F807" s="432"/>
      <c r="G807" s="417"/>
      <c r="H807" s="417"/>
      <c r="I807" s="507"/>
      <c r="AM807" s="120"/>
      <c r="AN807" s="120"/>
      <c r="AO807" s="120"/>
      <c r="AP807" s="120"/>
      <c r="AQ807" s="120"/>
      <c r="AR807" s="120"/>
      <c r="AS807" s="120"/>
      <c r="AT807" s="120"/>
      <c r="AU807" s="120"/>
    </row>
    <row r="808" spans="1:47" ht="24.75" customHeight="1" x14ac:dyDescent="0.3">
      <c r="A808" s="509"/>
      <c r="B808" s="594"/>
      <c r="C808" s="132" t="s">
        <v>794</v>
      </c>
      <c r="D808" s="133" t="s">
        <v>795</v>
      </c>
      <c r="E808" s="417"/>
      <c r="F808" s="432"/>
      <c r="G808" s="417"/>
      <c r="H808" s="417"/>
      <c r="I808" s="507"/>
      <c r="AM808" s="120"/>
      <c r="AN808" s="120"/>
      <c r="AO808" s="120"/>
      <c r="AP808" s="120"/>
      <c r="AQ808" s="120"/>
      <c r="AR808" s="120"/>
      <c r="AS808" s="120"/>
      <c r="AT808" s="120"/>
      <c r="AU808" s="120"/>
    </row>
    <row r="809" spans="1:47" ht="24.75" customHeight="1" x14ac:dyDescent="0.3">
      <c r="A809" s="509"/>
      <c r="B809" s="594"/>
      <c r="C809" s="132" t="s">
        <v>811</v>
      </c>
      <c r="D809" s="133" t="s">
        <v>812</v>
      </c>
      <c r="E809" s="417"/>
      <c r="F809" s="432"/>
      <c r="G809" s="417"/>
      <c r="H809" s="417"/>
      <c r="I809" s="507"/>
      <c r="AM809" s="120"/>
      <c r="AN809" s="120"/>
      <c r="AO809" s="120"/>
      <c r="AP809" s="120"/>
      <c r="AQ809" s="120"/>
      <c r="AR809" s="120"/>
      <c r="AS809" s="120"/>
      <c r="AT809" s="120"/>
      <c r="AU809" s="120"/>
    </row>
    <row r="810" spans="1:47" ht="24.75" customHeight="1" x14ac:dyDescent="0.3">
      <c r="A810" s="509"/>
      <c r="B810" s="594"/>
      <c r="C810" s="132" t="s">
        <v>816</v>
      </c>
      <c r="D810" s="133" t="s">
        <v>817</v>
      </c>
      <c r="E810" s="417"/>
      <c r="F810" s="432"/>
      <c r="G810" s="417"/>
      <c r="H810" s="417"/>
      <c r="I810" s="507"/>
      <c r="AM810" s="120"/>
      <c r="AN810" s="120"/>
      <c r="AO810" s="120"/>
      <c r="AP810" s="120"/>
      <c r="AQ810" s="120"/>
      <c r="AR810" s="120"/>
      <c r="AS810" s="120"/>
      <c r="AT810" s="120"/>
      <c r="AU810" s="120"/>
    </row>
    <row r="811" spans="1:47" ht="24.75" customHeight="1" thickBot="1" x14ac:dyDescent="0.35">
      <c r="A811" s="592"/>
      <c r="B811" s="595"/>
      <c r="C811" s="134" t="s">
        <v>818</v>
      </c>
      <c r="D811" s="135" t="s">
        <v>819</v>
      </c>
      <c r="E811" s="418"/>
      <c r="F811" s="433"/>
      <c r="G811" s="418"/>
      <c r="H811" s="418"/>
      <c r="I811" s="508"/>
      <c r="AM811" s="120"/>
      <c r="AN811" s="120"/>
      <c r="AO811" s="120"/>
      <c r="AP811" s="120"/>
      <c r="AQ811" s="120"/>
      <c r="AR811" s="120"/>
      <c r="AS811" s="120"/>
      <c r="AT811" s="120"/>
      <c r="AU811" s="120"/>
    </row>
    <row r="812" spans="1:47" ht="24.75" customHeight="1" x14ac:dyDescent="0.3">
      <c r="A812" s="446" t="s">
        <v>1354</v>
      </c>
      <c r="B812" s="537" t="s">
        <v>1353</v>
      </c>
      <c r="C812" s="179" t="s">
        <v>733</v>
      </c>
      <c r="D812" s="162" t="s">
        <v>734</v>
      </c>
      <c r="E812" s="431" t="s">
        <v>1614</v>
      </c>
      <c r="F812" s="431" t="s">
        <v>1853</v>
      </c>
      <c r="G812" s="431" t="s">
        <v>14</v>
      </c>
      <c r="H812" s="443">
        <v>1</v>
      </c>
      <c r="I812" s="437">
        <v>5350</v>
      </c>
      <c r="AM812" s="120"/>
      <c r="AN812" s="120"/>
      <c r="AO812" s="120"/>
      <c r="AP812" s="120"/>
      <c r="AQ812" s="120"/>
      <c r="AR812" s="120"/>
      <c r="AS812" s="120"/>
      <c r="AT812" s="120"/>
      <c r="AU812" s="120"/>
    </row>
    <row r="813" spans="1:47" ht="24.75" customHeight="1" x14ac:dyDescent="0.3">
      <c r="A813" s="447"/>
      <c r="B813" s="538"/>
      <c r="C813" s="180" t="s">
        <v>738</v>
      </c>
      <c r="D813" s="142" t="s">
        <v>739</v>
      </c>
      <c r="E813" s="432"/>
      <c r="F813" s="432"/>
      <c r="G813" s="432"/>
      <c r="H813" s="444"/>
      <c r="I813" s="438"/>
      <c r="AM813" s="120"/>
      <c r="AN813" s="120"/>
      <c r="AO813" s="120"/>
      <c r="AP813" s="120"/>
      <c r="AQ813" s="120"/>
      <c r="AR813" s="120"/>
      <c r="AS813" s="120"/>
      <c r="AT813" s="120"/>
      <c r="AU813" s="120"/>
    </row>
    <row r="814" spans="1:47" ht="24.75" customHeight="1" x14ac:dyDescent="0.3">
      <c r="A814" s="447"/>
      <c r="B814" s="538"/>
      <c r="C814" s="180" t="s">
        <v>742</v>
      </c>
      <c r="D814" s="142" t="s">
        <v>743</v>
      </c>
      <c r="E814" s="432"/>
      <c r="F814" s="432"/>
      <c r="G814" s="584"/>
      <c r="H814" s="444"/>
      <c r="I814" s="438"/>
    </row>
    <row r="815" spans="1:47" ht="24.75" customHeight="1" x14ac:dyDescent="0.3">
      <c r="A815" s="447"/>
      <c r="B815" s="538"/>
      <c r="C815" s="180" t="s">
        <v>750</v>
      </c>
      <c r="D815" s="142" t="s">
        <v>751</v>
      </c>
      <c r="E815" s="432"/>
      <c r="F815" s="432"/>
      <c r="G815" s="583" t="s">
        <v>6</v>
      </c>
      <c r="H815" s="444"/>
      <c r="I815" s="438"/>
    </row>
    <row r="816" spans="1:47" ht="24.75" customHeight="1" x14ac:dyDescent="0.3">
      <c r="A816" s="447"/>
      <c r="B816" s="538"/>
      <c r="C816" s="180" t="s">
        <v>754</v>
      </c>
      <c r="D816" s="142" t="s">
        <v>755</v>
      </c>
      <c r="E816" s="432"/>
      <c r="F816" s="432"/>
      <c r="G816" s="584"/>
      <c r="H816" s="444"/>
      <c r="I816" s="438"/>
    </row>
    <row r="817" spans="1:9" ht="24.75" customHeight="1" x14ac:dyDescent="0.3">
      <c r="A817" s="447"/>
      <c r="B817" s="538"/>
      <c r="C817" s="180" t="s">
        <v>760</v>
      </c>
      <c r="D817" s="142" t="s">
        <v>761</v>
      </c>
      <c r="E817" s="432"/>
      <c r="F817" s="432"/>
      <c r="G817" s="583" t="s">
        <v>14</v>
      </c>
      <c r="H817" s="444"/>
      <c r="I817" s="438"/>
    </row>
    <row r="818" spans="1:9" ht="24.75" customHeight="1" x14ac:dyDescent="0.3">
      <c r="A818" s="447"/>
      <c r="B818" s="538"/>
      <c r="C818" s="180" t="s">
        <v>790</v>
      </c>
      <c r="D818" s="142" t="s">
        <v>791</v>
      </c>
      <c r="E818" s="432"/>
      <c r="F818" s="432"/>
      <c r="G818" s="432"/>
      <c r="H818" s="444"/>
      <c r="I818" s="438"/>
    </row>
    <row r="819" spans="1:9" ht="24.75" customHeight="1" x14ac:dyDescent="0.3">
      <c r="A819" s="447"/>
      <c r="B819" s="538"/>
      <c r="C819" s="180" t="s">
        <v>766</v>
      </c>
      <c r="D819" s="142" t="s">
        <v>767</v>
      </c>
      <c r="E819" s="432"/>
      <c r="F819" s="432"/>
      <c r="G819" s="432"/>
      <c r="H819" s="444"/>
      <c r="I819" s="438"/>
    </row>
    <row r="820" spans="1:9" ht="24.75" customHeight="1" x14ac:dyDescent="0.3">
      <c r="A820" s="447"/>
      <c r="B820" s="538"/>
      <c r="C820" s="180" t="s">
        <v>780</v>
      </c>
      <c r="D820" s="142" t="s">
        <v>781</v>
      </c>
      <c r="E820" s="432"/>
      <c r="F820" s="432"/>
      <c r="G820" s="432"/>
      <c r="H820" s="444"/>
      <c r="I820" s="438"/>
    </row>
    <row r="821" spans="1:9" ht="24.75" customHeight="1" x14ac:dyDescent="0.3">
      <c r="A821" s="447"/>
      <c r="B821" s="538"/>
      <c r="C821" s="180" t="s">
        <v>794</v>
      </c>
      <c r="D821" s="142" t="s">
        <v>795</v>
      </c>
      <c r="E821" s="432"/>
      <c r="F821" s="432"/>
      <c r="G821" s="432"/>
      <c r="H821" s="444"/>
      <c r="I821" s="438"/>
    </row>
    <row r="822" spans="1:9" ht="24.75" customHeight="1" x14ac:dyDescent="0.3">
      <c r="A822" s="447"/>
      <c r="B822" s="538"/>
      <c r="C822" s="180" t="s">
        <v>801</v>
      </c>
      <c r="D822" s="142" t="s">
        <v>1150</v>
      </c>
      <c r="E822" s="432"/>
      <c r="F822" s="432"/>
      <c r="G822" s="432"/>
      <c r="H822" s="444"/>
      <c r="I822" s="438"/>
    </row>
    <row r="823" spans="1:9" ht="24.75" customHeight="1" thickBot="1" x14ac:dyDescent="0.35">
      <c r="A823" s="448"/>
      <c r="B823" s="539"/>
      <c r="C823" s="182" t="s">
        <v>1160</v>
      </c>
      <c r="D823" s="178" t="s">
        <v>1161</v>
      </c>
      <c r="E823" s="433"/>
      <c r="F823" s="433"/>
      <c r="G823" s="433"/>
      <c r="H823" s="445"/>
      <c r="I823" s="439"/>
    </row>
    <row r="824" spans="1:9" ht="24.75" customHeight="1" thickBot="1" x14ac:dyDescent="0.35">
      <c r="A824" s="299"/>
      <c r="B824" s="300"/>
      <c r="C824" s="301"/>
      <c r="D824" s="127" t="s">
        <v>989</v>
      </c>
      <c r="E824" s="128"/>
      <c r="F824" s="302"/>
      <c r="G824" s="128"/>
      <c r="H824" s="128"/>
      <c r="I824" s="378"/>
    </row>
    <row r="825" spans="1:9" ht="24.75" customHeight="1" x14ac:dyDescent="0.3">
      <c r="A825" s="591" t="s">
        <v>990</v>
      </c>
      <c r="B825" s="601" t="s">
        <v>991</v>
      </c>
      <c r="C825" s="303" t="s">
        <v>992</v>
      </c>
      <c r="D825" s="304" t="s">
        <v>993</v>
      </c>
      <c r="E825" s="416" t="s">
        <v>813</v>
      </c>
      <c r="F825" s="431" t="s">
        <v>1853</v>
      </c>
      <c r="G825" s="416" t="s">
        <v>6</v>
      </c>
      <c r="H825" s="416">
        <v>1</v>
      </c>
      <c r="I825" s="506">
        <v>660</v>
      </c>
    </row>
    <row r="826" spans="1:9" ht="24.75" customHeight="1" x14ac:dyDescent="0.3">
      <c r="A826" s="509"/>
      <c r="B826" s="487"/>
      <c r="C826" s="305" t="s">
        <v>994</v>
      </c>
      <c r="D826" s="306" t="s">
        <v>995</v>
      </c>
      <c r="E826" s="417"/>
      <c r="F826" s="432"/>
      <c r="G826" s="417"/>
      <c r="H826" s="417"/>
      <c r="I826" s="507"/>
    </row>
    <row r="827" spans="1:9" ht="24.75" customHeight="1" x14ac:dyDescent="0.3">
      <c r="A827" s="509"/>
      <c r="B827" s="487"/>
      <c r="C827" s="305" t="s">
        <v>996</v>
      </c>
      <c r="D827" s="306" t="s">
        <v>817</v>
      </c>
      <c r="E827" s="417"/>
      <c r="F827" s="432"/>
      <c r="G827" s="417"/>
      <c r="H827" s="417"/>
      <c r="I827" s="507"/>
    </row>
    <row r="828" spans="1:9" ht="24.75" customHeight="1" x14ac:dyDescent="0.3">
      <c r="A828" s="509"/>
      <c r="B828" s="487"/>
      <c r="C828" s="305" t="s">
        <v>997</v>
      </c>
      <c r="D828" s="306" t="s">
        <v>819</v>
      </c>
      <c r="E828" s="417"/>
      <c r="F828" s="432"/>
      <c r="G828" s="417"/>
      <c r="H828" s="417"/>
      <c r="I828" s="507"/>
    </row>
    <row r="829" spans="1:9" ht="24.75" customHeight="1" thickBot="1" x14ac:dyDescent="0.35">
      <c r="A829" s="592"/>
      <c r="B829" s="602"/>
      <c r="C829" s="307" t="s">
        <v>998</v>
      </c>
      <c r="D829" s="308" t="s">
        <v>999</v>
      </c>
      <c r="E829" s="418"/>
      <c r="F829" s="433"/>
      <c r="G829" s="418"/>
      <c r="H829" s="418"/>
      <c r="I829" s="508"/>
    </row>
    <row r="830" spans="1:9" ht="24.75" customHeight="1" x14ac:dyDescent="0.3">
      <c r="A830" s="591" t="s">
        <v>1864</v>
      </c>
      <c r="B830" s="596" t="s">
        <v>1000</v>
      </c>
      <c r="C830" s="309" t="s">
        <v>992</v>
      </c>
      <c r="D830" s="304" t="s">
        <v>993</v>
      </c>
      <c r="E830" s="416" t="s">
        <v>813</v>
      </c>
      <c r="F830" s="431" t="s">
        <v>1853</v>
      </c>
      <c r="G830" s="416" t="s">
        <v>6</v>
      </c>
      <c r="H830" s="413">
        <v>1</v>
      </c>
      <c r="I830" s="506">
        <v>1500</v>
      </c>
    </row>
    <row r="831" spans="1:9" ht="24.75" customHeight="1" x14ac:dyDescent="0.3">
      <c r="A831" s="509"/>
      <c r="B831" s="597"/>
      <c r="C831" s="310" t="s">
        <v>994</v>
      </c>
      <c r="D831" s="306" t="s">
        <v>995</v>
      </c>
      <c r="E831" s="417"/>
      <c r="F831" s="432"/>
      <c r="G831" s="417"/>
      <c r="H831" s="414"/>
      <c r="I831" s="507"/>
    </row>
    <row r="832" spans="1:9" ht="24.75" customHeight="1" x14ac:dyDescent="0.3">
      <c r="A832" s="509"/>
      <c r="B832" s="597"/>
      <c r="C832" s="310" t="s">
        <v>996</v>
      </c>
      <c r="D832" s="306" t="s">
        <v>817</v>
      </c>
      <c r="E832" s="417"/>
      <c r="F832" s="432"/>
      <c r="G832" s="417"/>
      <c r="H832" s="414"/>
      <c r="I832" s="507"/>
    </row>
    <row r="833" spans="1:9" ht="24.75" customHeight="1" x14ac:dyDescent="0.3">
      <c r="A833" s="509"/>
      <c r="B833" s="597"/>
      <c r="C833" s="310" t="s">
        <v>997</v>
      </c>
      <c r="D833" s="306" t="s">
        <v>819</v>
      </c>
      <c r="E833" s="417"/>
      <c r="F833" s="432"/>
      <c r="G833" s="417"/>
      <c r="H833" s="414"/>
      <c r="I833" s="507"/>
    </row>
    <row r="834" spans="1:9" ht="24.75" customHeight="1" x14ac:dyDescent="0.3">
      <c r="A834" s="509"/>
      <c r="B834" s="597"/>
      <c r="C834" s="310" t="s">
        <v>1001</v>
      </c>
      <c r="D834" s="306" t="s">
        <v>1002</v>
      </c>
      <c r="E834" s="417"/>
      <c r="F834" s="432"/>
      <c r="G834" s="417"/>
      <c r="H834" s="414"/>
      <c r="I834" s="507"/>
    </row>
    <row r="835" spans="1:9" ht="24.75" customHeight="1" x14ac:dyDescent="0.3">
      <c r="A835" s="509"/>
      <c r="B835" s="597"/>
      <c r="C835" s="310" t="s">
        <v>1003</v>
      </c>
      <c r="D835" s="306" t="s">
        <v>1004</v>
      </c>
      <c r="E835" s="417"/>
      <c r="F835" s="432"/>
      <c r="G835" s="417"/>
      <c r="H835" s="414"/>
      <c r="I835" s="507"/>
    </row>
    <row r="836" spans="1:9" ht="24.75" customHeight="1" x14ac:dyDescent="0.3">
      <c r="A836" s="509"/>
      <c r="B836" s="597"/>
      <c r="C836" s="310" t="s">
        <v>1005</v>
      </c>
      <c r="D836" s="306" t="s">
        <v>1006</v>
      </c>
      <c r="E836" s="417"/>
      <c r="F836" s="432"/>
      <c r="G836" s="417"/>
      <c r="H836" s="414"/>
      <c r="I836" s="507"/>
    </row>
    <row r="837" spans="1:9" ht="24.75" customHeight="1" x14ac:dyDescent="0.3">
      <c r="A837" s="509"/>
      <c r="B837" s="597"/>
      <c r="C837" s="310" t="s">
        <v>1007</v>
      </c>
      <c r="D837" s="306" t="s">
        <v>1008</v>
      </c>
      <c r="E837" s="417"/>
      <c r="F837" s="432"/>
      <c r="G837" s="417"/>
      <c r="H837" s="414"/>
      <c r="I837" s="507"/>
    </row>
    <row r="838" spans="1:9" ht="24.75" customHeight="1" x14ac:dyDescent="0.3">
      <c r="A838" s="509"/>
      <c r="B838" s="597"/>
      <c r="C838" s="310" t="s">
        <v>1009</v>
      </c>
      <c r="D838" s="306" t="s">
        <v>1010</v>
      </c>
      <c r="E838" s="417"/>
      <c r="F838" s="432"/>
      <c r="G838" s="417"/>
      <c r="H838" s="414"/>
      <c r="I838" s="507"/>
    </row>
    <row r="839" spans="1:9" ht="24.75" customHeight="1" x14ac:dyDescent="0.3">
      <c r="A839" s="509"/>
      <c r="B839" s="597"/>
      <c r="C839" s="310" t="s">
        <v>1011</v>
      </c>
      <c r="D839" s="306" t="s">
        <v>1012</v>
      </c>
      <c r="E839" s="417"/>
      <c r="F839" s="432"/>
      <c r="G839" s="417"/>
      <c r="H839" s="414"/>
      <c r="I839" s="507"/>
    </row>
    <row r="840" spans="1:9" ht="24.75" customHeight="1" x14ac:dyDescent="0.3">
      <c r="A840" s="509"/>
      <c r="B840" s="597"/>
      <c r="C840" s="310" t="s">
        <v>1013</v>
      </c>
      <c r="D840" s="306" t="s">
        <v>1014</v>
      </c>
      <c r="E840" s="417"/>
      <c r="F840" s="432"/>
      <c r="G840" s="417"/>
      <c r="H840" s="414"/>
      <c r="I840" s="507"/>
    </row>
    <row r="841" spans="1:9" ht="24.75" customHeight="1" x14ac:dyDescent="0.3">
      <c r="A841" s="509"/>
      <c r="B841" s="597"/>
      <c r="C841" s="310" t="s">
        <v>1015</v>
      </c>
      <c r="D841" s="306" t="s">
        <v>1016</v>
      </c>
      <c r="E841" s="417"/>
      <c r="F841" s="432"/>
      <c r="G841" s="417"/>
      <c r="H841" s="414"/>
      <c r="I841" s="507"/>
    </row>
    <row r="842" spans="1:9" ht="24.75" customHeight="1" x14ac:dyDescent="0.3">
      <c r="A842" s="509"/>
      <c r="B842" s="597"/>
      <c r="C842" s="310" t="s">
        <v>1017</v>
      </c>
      <c r="D842" s="306" t="s">
        <v>1018</v>
      </c>
      <c r="E842" s="417"/>
      <c r="F842" s="432"/>
      <c r="G842" s="417"/>
      <c r="H842" s="414"/>
      <c r="I842" s="507"/>
    </row>
    <row r="843" spans="1:9" ht="24.75" customHeight="1" x14ac:dyDescent="0.3">
      <c r="A843" s="509"/>
      <c r="B843" s="597"/>
      <c r="C843" s="310" t="s">
        <v>1019</v>
      </c>
      <c r="D843" s="306" t="s">
        <v>1020</v>
      </c>
      <c r="E843" s="417"/>
      <c r="F843" s="432"/>
      <c r="G843" s="417"/>
      <c r="H843" s="414"/>
      <c r="I843" s="507"/>
    </row>
    <row r="844" spans="1:9" ht="24.75" customHeight="1" thickBot="1" x14ac:dyDescent="0.35">
      <c r="A844" s="592"/>
      <c r="B844" s="598"/>
      <c r="C844" s="311" t="s">
        <v>1021</v>
      </c>
      <c r="D844" s="308" t="s">
        <v>999</v>
      </c>
      <c r="E844" s="418"/>
      <c r="F844" s="433"/>
      <c r="G844" s="418"/>
      <c r="H844" s="415"/>
      <c r="I844" s="508"/>
    </row>
    <row r="845" spans="1:9" ht="24.75" customHeight="1" x14ac:dyDescent="0.3">
      <c r="A845" s="488" t="s">
        <v>1022</v>
      </c>
      <c r="B845" s="490" t="s">
        <v>1023</v>
      </c>
      <c r="C845" s="303" t="s">
        <v>992</v>
      </c>
      <c r="D845" s="131" t="s">
        <v>1024</v>
      </c>
      <c r="E845" s="416" t="s">
        <v>813</v>
      </c>
      <c r="F845" s="431" t="s">
        <v>1853</v>
      </c>
      <c r="G845" s="416" t="s">
        <v>6</v>
      </c>
      <c r="H845" s="410">
        <v>1</v>
      </c>
      <c r="I845" s="506">
        <v>2600</v>
      </c>
    </row>
    <row r="846" spans="1:9" ht="24.75" customHeight="1" x14ac:dyDescent="0.3">
      <c r="A846" s="489"/>
      <c r="B846" s="491"/>
      <c r="C846" s="305" t="s">
        <v>1025</v>
      </c>
      <c r="D846" s="133" t="s">
        <v>1026</v>
      </c>
      <c r="E846" s="417"/>
      <c r="F846" s="432"/>
      <c r="G846" s="417"/>
      <c r="H846" s="411"/>
      <c r="I846" s="507"/>
    </row>
    <row r="847" spans="1:9" ht="24.75" customHeight="1" x14ac:dyDescent="0.3">
      <c r="A847" s="489"/>
      <c r="B847" s="491"/>
      <c r="C847" s="305" t="s">
        <v>996</v>
      </c>
      <c r="D847" s="133" t="s">
        <v>1027</v>
      </c>
      <c r="E847" s="417"/>
      <c r="F847" s="432"/>
      <c r="G847" s="417"/>
      <c r="H847" s="411"/>
      <c r="I847" s="507"/>
    </row>
    <row r="848" spans="1:9" ht="24.75" customHeight="1" x14ac:dyDescent="0.3">
      <c r="A848" s="489"/>
      <c r="B848" s="491"/>
      <c r="C848" s="305" t="s">
        <v>997</v>
      </c>
      <c r="D848" s="133" t="s">
        <v>1028</v>
      </c>
      <c r="E848" s="417"/>
      <c r="F848" s="432"/>
      <c r="G848" s="417"/>
      <c r="H848" s="411"/>
      <c r="I848" s="507"/>
    </row>
    <row r="849" spans="1:9" ht="24.75" customHeight="1" x14ac:dyDescent="0.3">
      <c r="A849" s="489"/>
      <c r="B849" s="491"/>
      <c r="C849" s="305" t="s">
        <v>1029</v>
      </c>
      <c r="D849" s="133" t="s">
        <v>1030</v>
      </c>
      <c r="E849" s="417"/>
      <c r="F849" s="432"/>
      <c r="G849" s="417"/>
      <c r="H849" s="411"/>
      <c r="I849" s="507"/>
    </row>
    <row r="850" spans="1:9" ht="24.75" customHeight="1" x14ac:dyDescent="0.3">
      <c r="A850" s="489"/>
      <c r="B850" s="491"/>
      <c r="C850" s="305" t="s">
        <v>1001</v>
      </c>
      <c r="D850" s="133" t="s">
        <v>1031</v>
      </c>
      <c r="E850" s="417"/>
      <c r="F850" s="432"/>
      <c r="G850" s="417"/>
      <c r="H850" s="411"/>
      <c r="I850" s="507"/>
    </row>
    <row r="851" spans="1:9" ht="24.75" customHeight="1" x14ac:dyDescent="0.3">
      <c r="A851" s="489"/>
      <c r="B851" s="491"/>
      <c r="C851" s="305" t="s">
        <v>1003</v>
      </c>
      <c r="D851" s="133" t="s">
        <v>1032</v>
      </c>
      <c r="E851" s="417"/>
      <c r="F851" s="432"/>
      <c r="G851" s="417"/>
      <c r="H851" s="411"/>
      <c r="I851" s="507"/>
    </row>
    <row r="852" spans="1:9" ht="24.75" customHeight="1" x14ac:dyDescent="0.3">
      <c r="A852" s="489"/>
      <c r="B852" s="491"/>
      <c r="C852" s="305" t="s">
        <v>1005</v>
      </c>
      <c r="D852" s="133" t="s">
        <v>1033</v>
      </c>
      <c r="E852" s="417"/>
      <c r="F852" s="432"/>
      <c r="G852" s="417"/>
      <c r="H852" s="411"/>
      <c r="I852" s="507"/>
    </row>
    <row r="853" spans="1:9" ht="24.75" customHeight="1" x14ac:dyDescent="0.3">
      <c r="A853" s="489"/>
      <c r="B853" s="491"/>
      <c r="C853" s="305" t="s">
        <v>1007</v>
      </c>
      <c r="D853" s="133" t="s">
        <v>1034</v>
      </c>
      <c r="E853" s="417"/>
      <c r="F853" s="432"/>
      <c r="G853" s="417"/>
      <c r="H853" s="411"/>
      <c r="I853" s="507"/>
    </row>
    <row r="854" spans="1:9" ht="24.75" customHeight="1" x14ac:dyDescent="0.3">
      <c r="A854" s="489"/>
      <c r="B854" s="491"/>
      <c r="C854" s="305" t="s">
        <v>1035</v>
      </c>
      <c r="D854" s="133" t="s">
        <v>1036</v>
      </c>
      <c r="E854" s="417"/>
      <c r="F854" s="432"/>
      <c r="G854" s="417"/>
      <c r="H854" s="411"/>
      <c r="I854" s="507"/>
    </row>
    <row r="855" spans="1:9" ht="24.75" customHeight="1" x14ac:dyDescent="0.3">
      <c r="A855" s="489"/>
      <c r="B855" s="491"/>
      <c r="C855" s="305" t="s">
        <v>1009</v>
      </c>
      <c r="D855" s="133" t="s">
        <v>1037</v>
      </c>
      <c r="E855" s="417"/>
      <c r="F855" s="432"/>
      <c r="G855" s="417"/>
      <c r="H855" s="411"/>
      <c r="I855" s="507"/>
    </row>
    <row r="856" spans="1:9" ht="24.75" customHeight="1" x14ac:dyDescent="0.3">
      <c r="A856" s="489"/>
      <c r="B856" s="491"/>
      <c r="C856" s="305" t="s">
        <v>1038</v>
      </c>
      <c r="D856" s="133" t="s">
        <v>1039</v>
      </c>
      <c r="E856" s="417"/>
      <c r="F856" s="432"/>
      <c r="G856" s="417"/>
      <c r="H856" s="411"/>
      <c r="I856" s="507"/>
    </row>
    <row r="857" spans="1:9" ht="24.75" customHeight="1" x14ac:dyDescent="0.3">
      <c r="A857" s="489"/>
      <c r="B857" s="491"/>
      <c r="C857" s="305" t="s">
        <v>1013</v>
      </c>
      <c r="D857" s="133" t="s">
        <v>1040</v>
      </c>
      <c r="E857" s="417"/>
      <c r="F857" s="432"/>
      <c r="G857" s="417"/>
      <c r="H857" s="411"/>
      <c r="I857" s="507"/>
    </row>
    <row r="858" spans="1:9" ht="24.75" customHeight="1" x14ac:dyDescent="0.3">
      <c r="A858" s="489"/>
      <c r="B858" s="491"/>
      <c r="C858" s="305" t="s">
        <v>1041</v>
      </c>
      <c r="D858" s="133" t="s">
        <v>1042</v>
      </c>
      <c r="E858" s="417"/>
      <c r="F858" s="432"/>
      <c r="G858" s="417"/>
      <c r="H858" s="411"/>
      <c r="I858" s="507"/>
    </row>
    <row r="859" spans="1:9" ht="24.75" customHeight="1" x14ac:dyDescent="0.3">
      <c r="A859" s="489"/>
      <c r="B859" s="491"/>
      <c r="C859" s="305" t="s">
        <v>1015</v>
      </c>
      <c r="D859" s="133" t="s">
        <v>1043</v>
      </c>
      <c r="E859" s="417"/>
      <c r="F859" s="432"/>
      <c r="G859" s="417"/>
      <c r="H859" s="411"/>
      <c r="I859" s="507"/>
    </row>
    <row r="860" spans="1:9" ht="24.75" customHeight="1" x14ac:dyDescent="0.3">
      <c r="A860" s="489"/>
      <c r="B860" s="491"/>
      <c r="C860" s="305" t="s">
        <v>1017</v>
      </c>
      <c r="D860" s="133" t="s">
        <v>1044</v>
      </c>
      <c r="E860" s="417"/>
      <c r="F860" s="432"/>
      <c r="G860" s="417"/>
      <c r="H860" s="411"/>
      <c r="I860" s="507"/>
    </row>
    <row r="861" spans="1:9" ht="24.75" customHeight="1" x14ac:dyDescent="0.3">
      <c r="A861" s="489"/>
      <c r="B861" s="491"/>
      <c r="C861" s="305" t="s">
        <v>1019</v>
      </c>
      <c r="D861" s="133" t="s">
        <v>1045</v>
      </c>
      <c r="E861" s="417"/>
      <c r="F861" s="432"/>
      <c r="G861" s="417"/>
      <c r="H861" s="411"/>
      <c r="I861" s="507"/>
    </row>
    <row r="862" spans="1:9" ht="24.75" customHeight="1" x14ac:dyDescent="0.3">
      <c r="A862" s="489"/>
      <c r="B862" s="491"/>
      <c r="C862" s="305" t="s">
        <v>1046</v>
      </c>
      <c r="D862" s="133" t="s">
        <v>1047</v>
      </c>
      <c r="E862" s="417"/>
      <c r="F862" s="432"/>
      <c r="G862" s="417"/>
      <c r="H862" s="411"/>
      <c r="I862" s="507"/>
    </row>
    <row r="863" spans="1:9" ht="24.75" customHeight="1" x14ac:dyDescent="0.3">
      <c r="A863" s="489"/>
      <c r="B863" s="491"/>
      <c r="C863" s="305" t="s">
        <v>1048</v>
      </c>
      <c r="D863" s="133" t="s">
        <v>1049</v>
      </c>
      <c r="E863" s="417"/>
      <c r="F863" s="432"/>
      <c r="G863" s="417"/>
      <c r="H863" s="411"/>
      <c r="I863" s="507"/>
    </row>
    <row r="864" spans="1:9" ht="24.75" customHeight="1" x14ac:dyDescent="0.3">
      <c r="A864" s="489"/>
      <c r="B864" s="491"/>
      <c r="C864" s="305" t="s">
        <v>1050</v>
      </c>
      <c r="D864" s="133" t="s">
        <v>1051</v>
      </c>
      <c r="E864" s="417"/>
      <c r="F864" s="432"/>
      <c r="G864" s="417"/>
      <c r="H864" s="411"/>
      <c r="I864" s="507"/>
    </row>
    <row r="865" spans="1:9" ht="24.75" customHeight="1" thickBot="1" x14ac:dyDescent="0.35">
      <c r="A865" s="505"/>
      <c r="B865" s="515"/>
      <c r="C865" s="307" t="s">
        <v>1052</v>
      </c>
      <c r="D865" s="135" t="s">
        <v>1053</v>
      </c>
      <c r="E865" s="418"/>
      <c r="F865" s="433"/>
      <c r="G865" s="418"/>
      <c r="H865" s="412"/>
      <c r="I865" s="508"/>
    </row>
    <row r="866" spans="1:9" ht="24.75" customHeight="1" thickBot="1" x14ac:dyDescent="0.35">
      <c r="A866" s="299"/>
      <c r="B866" s="312"/>
      <c r="C866" s="313"/>
      <c r="D866" s="314" t="s">
        <v>1054</v>
      </c>
      <c r="E866" s="128"/>
      <c r="F866" s="302"/>
      <c r="G866" s="128"/>
      <c r="H866" s="128"/>
      <c r="I866" s="378"/>
    </row>
    <row r="867" spans="1:9" ht="24.75" customHeight="1" x14ac:dyDescent="0.3">
      <c r="A867" s="572" t="s">
        <v>1380</v>
      </c>
      <c r="B867" s="537" t="s">
        <v>1055</v>
      </c>
      <c r="C867" s="309" t="s">
        <v>1056</v>
      </c>
      <c r="D867" s="131" t="s">
        <v>999</v>
      </c>
      <c r="E867" s="416" t="s">
        <v>3404</v>
      </c>
      <c r="F867" s="431" t="s">
        <v>3826</v>
      </c>
      <c r="G867" s="416" t="s">
        <v>6</v>
      </c>
      <c r="H867" s="413">
        <v>8</v>
      </c>
      <c r="I867" s="506">
        <v>2220</v>
      </c>
    </row>
    <row r="868" spans="1:9" ht="24.75" customHeight="1" x14ac:dyDescent="0.3">
      <c r="A868" s="573"/>
      <c r="B868" s="538"/>
      <c r="C868" s="310" t="s">
        <v>1057</v>
      </c>
      <c r="D868" s="133" t="s">
        <v>1058</v>
      </c>
      <c r="E868" s="417"/>
      <c r="F868" s="432"/>
      <c r="G868" s="417"/>
      <c r="H868" s="414"/>
      <c r="I868" s="507"/>
    </row>
    <row r="869" spans="1:9" ht="24.75" customHeight="1" x14ac:dyDescent="0.3">
      <c r="A869" s="573"/>
      <c r="B869" s="538"/>
      <c r="C869" s="310" t="s">
        <v>1059</v>
      </c>
      <c r="D869" s="133" t="s">
        <v>1060</v>
      </c>
      <c r="E869" s="417"/>
      <c r="F869" s="432"/>
      <c r="G869" s="417"/>
      <c r="H869" s="414"/>
      <c r="I869" s="507"/>
    </row>
    <row r="870" spans="1:9" ht="24.75" customHeight="1" x14ac:dyDescent="0.3">
      <c r="A870" s="573"/>
      <c r="B870" s="538"/>
      <c r="C870" s="310" t="s">
        <v>1068</v>
      </c>
      <c r="D870" s="133" t="s">
        <v>1069</v>
      </c>
      <c r="E870" s="417"/>
      <c r="F870" s="432"/>
      <c r="G870" s="417"/>
      <c r="H870" s="414"/>
      <c r="I870" s="507"/>
    </row>
    <row r="871" spans="1:9" ht="24.75" customHeight="1" x14ac:dyDescent="0.3">
      <c r="A871" s="573"/>
      <c r="B871" s="538"/>
      <c r="C871" s="310" t="s">
        <v>1070</v>
      </c>
      <c r="D871" s="133" t="s">
        <v>1071</v>
      </c>
      <c r="E871" s="417"/>
      <c r="F871" s="432"/>
      <c r="G871" s="417"/>
      <c r="H871" s="414"/>
      <c r="I871" s="507"/>
    </row>
    <row r="872" spans="1:9" ht="24.75" customHeight="1" x14ac:dyDescent="0.3">
      <c r="A872" s="573"/>
      <c r="B872" s="538"/>
      <c r="C872" s="310" t="s">
        <v>1061</v>
      </c>
      <c r="D872" s="133" t="s">
        <v>1062</v>
      </c>
      <c r="E872" s="417"/>
      <c r="F872" s="432"/>
      <c r="G872" s="417"/>
      <c r="H872" s="414"/>
      <c r="I872" s="507"/>
    </row>
    <row r="873" spans="1:9" ht="24.75" customHeight="1" x14ac:dyDescent="0.3">
      <c r="A873" s="573"/>
      <c r="B873" s="538"/>
      <c r="C873" s="310" t="s">
        <v>1072</v>
      </c>
      <c r="D873" s="133" t="s">
        <v>1073</v>
      </c>
      <c r="E873" s="417"/>
      <c r="F873" s="432"/>
      <c r="G873" s="417"/>
      <c r="H873" s="414"/>
      <c r="I873" s="507"/>
    </row>
    <row r="874" spans="1:9" ht="24.75" customHeight="1" x14ac:dyDescent="0.3">
      <c r="A874" s="573"/>
      <c r="B874" s="538"/>
      <c r="C874" s="310" t="s">
        <v>1064</v>
      </c>
      <c r="D874" s="133" t="s">
        <v>1065</v>
      </c>
      <c r="E874" s="417"/>
      <c r="F874" s="432"/>
      <c r="G874" s="417"/>
      <c r="H874" s="414"/>
      <c r="I874" s="507"/>
    </row>
    <row r="875" spans="1:9" ht="24.75" customHeight="1" x14ac:dyDescent="0.3">
      <c r="A875" s="573"/>
      <c r="B875" s="538"/>
      <c r="C875" s="315" t="s">
        <v>1063</v>
      </c>
      <c r="D875" s="199" t="s">
        <v>1525</v>
      </c>
      <c r="E875" s="417"/>
      <c r="F875" s="432"/>
      <c r="G875" s="417"/>
      <c r="H875" s="414"/>
      <c r="I875" s="507"/>
    </row>
    <row r="876" spans="1:9" ht="24.75" customHeight="1" thickBot="1" x14ac:dyDescent="0.35">
      <c r="A876" s="574"/>
      <c r="B876" s="539"/>
      <c r="C876" s="310" t="s">
        <v>1066</v>
      </c>
      <c r="D876" s="133" t="s">
        <v>1067</v>
      </c>
      <c r="E876" s="418"/>
      <c r="F876" s="433"/>
      <c r="G876" s="418"/>
      <c r="H876" s="415"/>
      <c r="I876" s="508"/>
    </row>
    <row r="877" spans="1:9" ht="24.75" customHeight="1" x14ac:dyDescent="0.3">
      <c r="A877" s="572" t="s">
        <v>1381</v>
      </c>
      <c r="B877" s="593" t="s">
        <v>3382</v>
      </c>
      <c r="C877" s="309" t="s">
        <v>1074</v>
      </c>
      <c r="D877" s="131" t="s">
        <v>999</v>
      </c>
      <c r="E877" s="416" t="s">
        <v>3404</v>
      </c>
      <c r="F877" s="431" t="s">
        <v>3826</v>
      </c>
      <c r="G877" s="416" t="s">
        <v>6</v>
      </c>
      <c r="H877" s="416">
        <v>8</v>
      </c>
      <c r="I877" s="506">
        <v>2600</v>
      </c>
    </row>
    <row r="878" spans="1:9" ht="24.75" customHeight="1" x14ac:dyDescent="0.3">
      <c r="A878" s="573"/>
      <c r="B878" s="594"/>
      <c r="C878" s="310" t="s">
        <v>1075</v>
      </c>
      <c r="D878" s="133" t="s">
        <v>1058</v>
      </c>
      <c r="E878" s="417"/>
      <c r="F878" s="432"/>
      <c r="G878" s="417"/>
      <c r="H878" s="417"/>
      <c r="I878" s="507"/>
    </row>
    <row r="879" spans="1:9" ht="24.75" customHeight="1" x14ac:dyDescent="0.3">
      <c r="A879" s="573"/>
      <c r="B879" s="594"/>
      <c r="C879" s="310" t="s">
        <v>1076</v>
      </c>
      <c r="D879" s="133" t="s">
        <v>1060</v>
      </c>
      <c r="E879" s="417"/>
      <c r="F879" s="432"/>
      <c r="G879" s="417"/>
      <c r="H879" s="417"/>
      <c r="I879" s="507"/>
    </row>
    <row r="880" spans="1:9" ht="24.75" customHeight="1" x14ac:dyDescent="0.3">
      <c r="A880" s="573"/>
      <c r="B880" s="594"/>
      <c r="C880" s="310" t="s">
        <v>1077</v>
      </c>
      <c r="D880" s="133" t="s">
        <v>1078</v>
      </c>
      <c r="E880" s="417"/>
      <c r="F880" s="432"/>
      <c r="G880" s="417"/>
      <c r="H880" s="417"/>
      <c r="I880" s="507"/>
    </row>
    <row r="881" spans="1:9" ht="24.75" customHeight="1" x14ac:dyDescent="0.3">
      <c r="A881" s="573"/>
      <c r="B881" s="594"/>
      <c r="C881" s="310" t="s">
        <v>1080</v>
      </c>
      <c r="D881" s="133" t="s">
        <v>739</v>
      </c>
      <c r="E881" s="417"/>
      <c r="F881" s="432"/>
      <c r="G881" s="417"/>
      <c r="H881" s="417"/>
      <c r="I881" s="507"/>
    </row>
    <row r="882" spans="1:9" ht="24.75" customHeight="1" x14ac:dyDescent="0.3">
      <c r="A882" s="573"/>
      <c r="B882" s="594"/>
      <c r="C882" s="310" t="s">
        <v>1082</v>
      </c>
      <c r="D882" s="204" t="s">
        <v>757</v>
      </c>
      <c r="E882" s="417"/>
      <c r="F882" s="432"/>
      <c r="G882" s="417"/>
      <c r="H882" s="417"/>
      <c r="I882" s="507"/>
    </row>
    <row r="883" spans="1:9" ht="24.75" customHeight="1" x14ac:dyDescent="0.3">
      <c r="A883" s="573"/>
      <c r="B883" s="594"/>
      <c r="C883" s="310" t="s">
        <v>1079</v>
      </c>
      <c r="D883" s="133" t="s">
        <v>1525</v>
      </c>
      <c r="E883" s="417"/>
      <c r="F883" s="432"/>
      <c r="G883" s="417"/>
      <c r="H883" s="417"/>
      <c r="I883" s="507"/>
    </row>
    <row r="884" spans="1:9" ht="24.75" customHeight="1" x14ac:dyDescent="0.3">
      <c r="A884" s="573"/>
      <c r="B884" s="594"/>
      <c r="C884" s="310" t="s">
        <v>1085</v>
      </c>
      <c r="D884" s="133" t="s">
        <v>734</v>
      </c>
      <c r="E884" s="417"/>
      <c r="F884" s="432"/>
      <c r="G884" s="417"/>
      <c r="H884" s="417"/>
      <c r="I884" s="507"/>
    </row>
    <row r="885" spans="1:9" ht="24.75" customHeight="1" x14ac:dyDescent="0.3">
      <c r="A885" s="573"/>
      <c r="B885" s="594"/>
      <c r="C885" s="310" t="s">
        <v>1083</v>
      </c>
      <c r="D885" s="133" t="s">
        <v>791</v>
      </c>
      <c r="E885" s="417"/>
      <c r="F885" s="432"/>
      <c r="G885" s="417"/>
      <c r="H885" s="417"/>
      <c r="I885" s="507"/>
    </row>
    <row r="886" spans="1:9" ht="24.75" customHeight="1" x14ac:dyDescent="0.3">
      <c r="A886" s="573"/>
      <c r="B886" s="594"/>
      <c r="C886" s="310" t="s">
        <v>1084</v>
      </c>
      <c r="D886" s="133" t="s">
        <v>767</v>
      </c>
      <c r="E886" s="417"/>
      <c r="F886" s="432"/>
      <c r="G886" s="417"/>
      <c r="H886" s="417"/>
      <c r="I886" s="507"/>
    </row>
    <row r="887" spans="1:9" ht="24.75" customHeight="1" x14ac:dyDescent="0.3">
      <c r="A887" s="573"/>
      <c r="B887" s="594"/>
      <c r="C887" s="310" t="s">
        <v>1081</v>
      </c>
      <c r="D887" s="133" t="s">
        <v>743</v>
      </c>
      <c r="E887" s="417"/>
      <c r="F887" s="432"/>
      <c r="G887" s="417"/>
      <c r="H887" s="417"/>
      <c r="I887" s="507"/>
    </row>
    <row r="888" spans="1:9" ht="24.75" customHeight="1" x14ac:dyDescent="0.3">
      <c r="A888" s="573"/>
      <c r="B888" s="594"/>
      <c r="C888" s="310" t="s">
        <v>1088</v>
      </c>
      <c r="D888" s="133" t="s">
        <v>795</v>
      </c>
      <c r="E888" s="417"/>
      <c r="F888" s="432"/>
      <c r="G888" s="417"/>
      <c r="H888" s="417"/>
      <c r="I888" s="507"/>
    </row>
    <row r="889" spans="1:9" ht="24.75" customHeight="1" x14ac:dyDescent="0.3">
      <c r="A889" s="573"/>
      <c r="B889" s="594"/>
      <c r="C889" s="315" t="s">
        <v>1086</v>
      </c>
      <c r="D889" s="199" t="s">
        <v>799</v>
      </c>
      <c r="E889" s="417"/>
      <c r="F889" s="432"/>
      <c r="G889" s="417"/>
      <c r="H889" s="417"/>
      <c r="I889" s="507"/>
    </row>
    <row r="890" spans="1:9" ht="24.75" customHeight="1" thickBot="1" x14ac:dyDescent="0.35">
      <c r="A890" s="574"/>
      <c r="B890" s="595"/>
      <c r="C890" s="310" t="s">
        <v>1087</v>
      </c>
      <c r="D890" s="133" t="s">
        <v>802</v>
      </c>
      <c r="E890" s="418"/>
      <c r="F890" s="433"/>
      <c r="G890" s="418"/>
      <c r="H890" s="418"/>
      <c r="I890" s="508"/>
    </row>
    <row r="891" spans="1:9" ht="24.75" customHeight="1" x14ac:dyDescent="0.3">
      <c r="A891" s="572" t="s">
        <v>1382</v>
      </c>
      <c r="B891" s="537" t="s">
        <v>1089</v>
      </c>
      <c r="C891" s="309" t="s">
        <v>1090</v>
      </c>
      <c r="D891" s="131" t="s">
        <v>999</v>
      </c>
      <c r="E891" s="416" t="s">
        <v>3793</v>
      </c>
      <c r="F891" s="431" t="s">
        <v>3826</v>
      </c>
      <c r="G891" s="416" t="s">
        <v>6</v>
      </c>
      <c r="H891" s="413">
        <v>8</v>
      </c>
      <c r="I891" s="506">
        <v>3240</v>
      </c>
    </row>
    <row r="892" spans="1:9" ht="24.75" customHeight="1" x14ac:dyDescent="0.3">
      <c r="A892" s="573"/>
      <c r="B892" s="538"/>
      <c r="C892" s="310" t="s">
        <v>1091</v>
      </c>
      <c r="D892" s="133" t="s">
        <v>1058</v>
      </c>
      <c r="E892" s="417"/>
      <c r="F892" s="432"/>
      <c r="G892" s="417"/>
      <c r="H892" s="414"/>
      <c r="I892" s="507"/>
    </row>
    <row r="893" spans="1:9" ht="24.75" customHeight="1" x14ac:dyDescent="0.3">
      <c r="A893" s="573"/>
      <c r="B893" s="538"/>
      <c r="C893" s="310" t="s">
        <v>1092</v>
      </c>
      <c r="D893" s="133" t="s">
        <v>1060</v>
      </c>
      <c r="E893" s="417"/>
      <c r="F893" s="432"/>
      <c r="G893" s="417"/>
      <c r="H893" s="414"/>
      <c r="I893" s="507"/>
    </row>
    <row r="894" spans="1:9" ht="24.75" customHeight="1" x14ac:dyDescent="0.3">
      <c r="A894" s="573"/>
      <c r="B894" s="538"/>
      <c r="C894" s="310" t="s">
        <v>1093</v>
      </c>
      <c r="D894" s="133" t="s">
        <v>1069</v>
      </c>
      <c r="E894" s="417"/>
      <c r="F894" s="432"/>
      <c r="G894" s="417"/>
      <c r="H894" s="414"/>
      <c r="I894" s="507"/>
    </row>
    <row r="895" spans="1:9" ht="24.75" customHeight="1" x14ac:dyDescent="0.3">
      <c r="A895" s="573"/>
      <c r="B895" s="538"/>
      <c r="C895" s="310" t="s">
        <v>1094</v>
      </c>
      <c r="D895" s="133" t="s">
        <v>1095</v>
      </c>
      <c r="E895" s="417"/>
      <c r="F895" s="432"/>
      <c r="G895" s="417"/>
      <c r="H895" s="414"/>
      <c r="I895" s="507"/>
    </row>
    <row r="896" spans="1:9" ht="24.75" customHeight="1" x14ac:dyDescent="0.3">
      <c r="A896" s="573"/>
      <c r="B896" s="538"/>
      <c r="C896" s="310" t="s">
        <v>1096</v>
      </c>
      <c r="D896" s="133" t="s">
        <v>1097</v>
      </c>
      <c r="E896" s="417"/>
      <c r="F896" s="432"/>
      <c r="G896" s="417"/>
      <c r="H896" s="414"/>
      <c r="I896" s="507"/>
    </row>
    <row r="897" spans="1:9" ht="24.75" customHeight="1" x14ac:dyDescent="0.3">
      <c r="A897" s="573"/>
      <c r="B897" s="538"/>
      <c r="C897" s="310" t="s">
        <v>1098</v>
      </c>
      <c r="D897" s="133" t="s">
        <v>1078</v>
      </c>
      <c r="E897" s="417"/>
      <c r="F897" s="432"/>
      <c r="G897" s="417"/>
      <c r="H897" s="414"/>
      <c r="I897" s="507"/>
    </row>
    <row r="898" spans="1:9" ht="24.75" customHeight="1" x14ac:dyDescent="0.3">
      <c r="A898" s="573"/>
      <c r="B898" s="538"/>
      <c r="C898" s="310" t="s">
        <v>1099</v>
      </c>
      <c r="D898" s="133" t="s">
        <v>1100</v>
      </c>
      <c r="E898" s="417"/>
      <c r="F898" s="432"/>
      <c r="G898" s="417"/>
      <c r="H898" s="414"/>
      <c r="I898" s="507"/>
    </row>
    <row r="899" spans="1:9" ht="24.75" customHeight="1" x14ac:dyDescent="0.3">
      <c r="A899" s="573"/>
      <c r="B899" s="538"/>
      <c r="C899" s="310" t="s">
        <v>1101</v>
      </c>
      <c r="D899" s="133" t="s">
        <v>1102</v>
      </c>
      <c r="E899" s="417"/>
      <c r="F899" s="432"/>
      <c r="G899" s="417"/>
      <c r="H899" s="414"/>
      <c r="I899" s="507"/>
    </row>
    <row r="900" spans="1:9" ht="24.75" customHeight="1" x14ac:dyDescent="0.3">
      <c r="A900" s="573"/>
      <c r="B900" s="538"/>
      <c r="C900" s="310" t="s">
        <v>1103</v>
      </c>
      <c r="D900" s="133" t="s">
        <v>1104</v>
      </c>
      <c r="E900" s="417"/>
      <c r="F900" s="432"/>
      <c r="G900" s="417"/>
      <c r="H900" s="414"/>
      <c r="I900" s="507"/>
    </row>
    <row r="901" spans="1:9" ht="24.75" customHeight="1" x14ac:dyDescent="0.3">
      <c r="A901" s="573"/>
      <c r="B901" s="538"/>
      <c r="C901" s="310" t="s">
        <v>1105</v>
      </c>
      <c r="D901" s="133" t="s">
        <v>1106</v>
      </c>
      <c r="E901" s="417"/>
      <c r="F901" s="432"/>
      <c r="G901" s="417"/>
      <c r="H901" s="414"/>
      <c r="I901" s="507"/>
    </row>
    <row r="902" spans="1:9" ht="24.75" customHeight="1" x14ac:dyDescent="0.3">
      <c r="A902" s="573"/>
      <c r="B902" s="538"/>
      <c r="C902" s="310" t="s">
        <v>1107</v>
      </c>
      <c r="D902" s="133" t="s">
        <v>1108</v>
      </c>
      <c r="E902" s="417"/>
      <c r="F902" s="432"/>
      <c r="G902" s="417"/>
      <c r="H902" s="414"/>
      <c r="I902" s="507"/>
    </row>
    <row r="903" spans="1:9" ht="24.75" customHeight="1" x14ac:dyDescent="0.3">
      <c r="A903" s="573"/>
      <c r="B903" s="538"/>
      <c r="C903" s="310" t="s">
        <v>1109</v>
      </c>
      <c r="D903" s="133" t="s">
        <v>1110</v>
      </c>
      <c r="E903" s="417"/>
      <c r="F903" s="432"/>
      <c r="G903" s="417"/>
      <c r="H903" s="414"/>
      <c r="I903" s="507"/>
    </row>
    <row r="904" spans="1:9" ht="24.75" customHeight="1" x14ac:dyDescent="0.3">
      <c r="A904" s="573"/>
      <c r="B904" s="538"/>
      <c r="C904" s="310" t="s">
        <v>1111</v>
      </c>
      <c r="D904" s="133" t="s">
        <v>1112</v>
      </c>
      <c r="E904" s="417"/>
      <c r="F904" s="432"/>
      <c r="G904" s="417"/>
      <c r="H904" s="414"/>
      <c r="I904" s="507"/>
    </row>
    <row r="905" spans="1:9" ht="24.75" customHeight="1" x14ac:dyDescent="0.3">
      <c r="A905" s="573"/>
      <c r="B905" s="538"/>
      <c r="C905" s="310" t="s">
        <v>1114</v>
      </c>
      <c r="D905" s="133" t="s">
        <v>739</v>
      </c>
      <c r="E905" s="417"/>
      <c r="F905" s="432"/>
      <c r="G905" s="417"/>
      <c r="H905" s="414"/>
      <c r="I905" s="507"/>
    </row>
    <row r="906" spans="1:9" ht="24.75" customHeight="1" x14ac:dyDescent="0.3">
      <c r="A906" s="573"/>
      <c r="B906" s="538"/>
      <c r="C906" s="316" t="s">
        <v>1116</v>
      </c>
      <c r="D906" s="317" t="s">
        <v>757</v>
      </c>
      <c r="E906" s="417"/>
      <c r="F906" s="432"/>
      <c r="G906" s="417"/>
      <c r="H906" s="414"/>
      <c r="I906" s="507"/>
    </row>
    <row r="907" spans="1:9" ht="24.75" customHeight="1" x14ac:dyDescent="0.3">
      <c r="A907" s="573"/>
      <c r="B907" s="538"/>
      <c r="C907" s="310" t="s">
        <v>1113</v>
      </c>
      <c r="D907" s="133" t="s">
        <v>1525</v>
      </c>
      <c r="E907" s="417"/>
      <c r="F907" s="432"/>
      <c r="G907" s="417"/>
      <c r="H907" s="414"/>
      <c r="I907" s="507"/>
    </row>
    <row r="908" spans="1:9" ht="24.75" customHeight="1" thickBot="1" x14ac:dyDescent="0.35">
      <c r="A908" s="574"/>
      <c r="B908" s="539"/>
      <c r="C908" s="310" t="s">
        <v>1115</v>
      </c>
      <c r="D908" s="133" t="s">
        <v>743</v>
      </c>
      <c r="E908" s="418"/>
      <c r="F908" s="433"/>
      <c r="G908" s="418"/>
      <c r="H908" s="415"/>
      <c r="I908" s="508"/>
    </row>
    <row r="909" spans="1:9" ht="24.75" customHeight="1" thickBot="1" x14ac:dyDescent="0.35">
      <c r="A909" s="299"/>
      <c r="B909" s="312"/>
      <c r="C909" s="313"/>
      <c r="D909" s="314" t="s">
        <v>1665</v>
      </c>
      <c r="E909" s="128"/>
      <c r="F909" s="302"/>
      <c r="G909" s="128"/>
      <c r="H909" s="128"/>
      <c r="I909" s="378"/>
    </row>
    <row r="910" spans="1:9" ht="24.75" customHeight="1" x14ac:dyDescent="0.3">
      <c r="A910" s="575" t="s">
        <v>1559</v>
      </c>
      <c r="B910" s="580" t="s">
        <v>1558</v>
      </c>
      <c r="C910" s="318" t="s">
        <v>1560</v>
      </c>
      <c r="D910" s="319" t="s">
        <v>1561</v>
      </c>
      <c r="E910" s="434" t="s">
        <v>1664</v>
      </c>
      <c r="F910" s="434" t="s">
        <v>3826</v>
      </c>
      <c r="G910" s="419" t="s">
        <v>6</v>
      </c>
      <c r="H910" s="419">
        <v>6</v>
      </c>
      <c r="I910" s="568">
        <v>1250</v>
      </c>
    </row>
    <row r="911" spans="1:9" ht="24.75" customHeight="1" x14ac:dyDescent="0.3">
      <c r="A911" s="576"/>
      <c r="B911" s="581"/>
      <c r="C911" s="320" t="s">
        <v>1562</v>
      </c>
      <c r="D911" s="321" t="s">
        <v>1563</v>
      </c>
      <c r="E911" s="435"/>
      <c r="F911" s="435"/>
      <c r="G911" s="420"/>
      <c r="H911" s="420"/>
      <c r="I911" s="569"/>
    </row>
    <row r="912" spans="1:9" ht="24.75" customHeight="1" x14ac:dyDescent="0.3">
      <c r="A912" s="576"/>
      <c r="B912" s="581"/>
      <c r="C912" s="320" t="s">
        <v>1564</v>
      </c>
      <c r="D912" s="321" t="s">
        <v>1565</v>
      </c>
      <c r="E912" s="435"/>
      <c r="F912" s="435"/>
      <c r="G912" s="420"/>
      <c r="H912" s="420"/>
      <c r="I912" s="569"/>
    </row>
    <row r="913" spans="1:9" ht="24.75" customHeight="1" thickBot="1" x14ac:dyDescent="0.35">
      <c r="A913" s="577"/>
      <c r="B913" s="585"/>
      <c r="C913" s="322" t="s">
        <v>1566</v>
      </c>
      <c r="D913" s="323" t="s">
        <v>1567</v>
      </c>
      <c r="E913" s="435"/>
      <c r="F913" s="436"/>
      <c r="G913" s="421"/>
      <c r="H913" s="421"/>
      <c r="I913" s="578"/>
    </row>
    <row r="914" spans="1:9" ht="24.75" customHeight="1" x14ac:dyDescent="0.3">
      <c r="A914" s="575" t="s">
        <v>1865</v>
      </c>
      <c r="B914" s="580" t="s">
        <v>1665</v>
      </c>
      <c r="C914" s="324" t="s">
        <v>1560</v>
      </c>
      <c r="D914" s="319" t="s">
        <v>1561</v>
      </c>
      <c r="E914" s="419" t="s">
        <v>1664</v>
      </c>
      <c r="F914" s="434" t="s">
        <v>3826</v>
      </c>
      <c r="G914" s="419" t="s">
        <v>6</v>
      </c>
      <c r="H914" s="419">
        <v>6</v>
      </c>
      <c r="I914" s="568">
        <v>1700</v>
      </c>
    </row>
    <row r="915" spans="1:9" ht="24.75" customHeight="1" x14ac:dyDescent="0.3">
      <c r="A915" s="576"/>
      <c r="B915" s="581"/>
      <c r="C915" s="325" t="s">
        <v>1562</v>
      </c>
      <c r="D915" s="321" t="s">
        <v>1563</v>
      </c>
      <c r="E915" s="420"/>
      <c r="F915" s="435"/>
      <c r="G915" s="420"/>
      <c r="H915" s="420"/>
      <c r="I915" s="569"/>
    </row>
    <row r="916" spans="1:9" ht="24.75" customHeight="1" x14ac:dyDescent="0.3">
      <c r="A916" s="576"/>
      <c r="B916" s="581"/>
      <c r="C916" s="325" t="s">
        <v>1564</v>
      </c>
      <c r="D916" s="321" t="s">
        <v>1565</v>
      </c>
      <c r="E916" s="420"/>
      <c r="F916" s="435"/>
      <c r="G916" s="420"/>
      <c r="H916" s="420"/>
      <c r="I916" s="569"/>
    </row>
    <row r="917" spans="1:9" ht="24.75" customHeight="1" x14ac:dyDescent="0.3">
      <c r="A917" s="576"/>
      <c r="B917" s="581"/>
      <c r="C917" s="325" t="s">
        <v>1566</v>
      </c>
      <c r="D917" s="321" t="s">
        <v>1567</v>
      </c>
      <c r="E917" s="420"/>
      <c r="F917" s="435"/>
      <c r="G917" s="420"/>
      <c r="H917" s="420"/>
      <c r="I917" s="569"/>
    </row>
    <row r="918" spans="1:9" ht="24.75" customHeight="1" x14ac:dyDescent="0.3">
      <c r="A918" s="576"/>
      <c r="B918" s="581"/>
      <c r="C918" s="325" t="s">
        <v>1666</v>
      </c>
      <c r="D918" s="321" t="s">
        <v>1667</v>
      </c>
      <c r="E918" s="420"/>
      <c r="F918" s="435"/>
      <c r="G918" s="420"/>
      <c r="H918" s="420"/>
      <c r="I918" s="569"/>
    </row>
    <row r="919" spans="1:9" ht="24.75" customHeight="1" x14ac:dyDescent="0.3">
      <c r="A919" s="576"/>
      <c r="B919" s="581"/>
      <c r="C919" s="325" t="s">
        <v>1668</v>
      </c>
      <c r="D919" s="321" t="s">
        <v>1669</v>
      </c>
      <c r="E919" s="420"/>
      <c r="F919" s="435"/>
      <c r="G919" s="420"/>
      <c r="H919" s="420"/>
      <c r="I919" s="569"/>
    </row>
    <row r="920" spans="1:9" ht="24.75" customHeight="1" x14ac:dyDescent="0.3">
      <c r="A920" s="576"/>
      <c r="B920" s="581"/>
      <c r="C920" s="325" t="s">
        <v>1670</v>
      </c>
      <c r="D920" s="321" t="s">
        <v>1671</v>
      </c>
      <c r="E920" s="420"/>
      <c r="F920" s="435"/>
      <c r="G920" s="420"/>
      <c r="H920" s="420"/>
      <c r="I920" s="569"/>
    </row>
    <row r="921" spans="1:9" ht="24.75" customHeight="1" x14ac:dyDescent="0.3">
      <c r="A921" s="576"/>
      <c r="B921" s="581"/>
      <c r="C921" s="325" t="s">
        <v>1672</v>
      </c>
      <c r="D921" s="321" t="s">
        <v>1673</v>
      </c>
      <c r="E921" s="420"/>
      <c r="F921" s="435"/>
      <c r="G921" s="420"/>
      <c r="H921" s="420"/>
      <c r="I921" s="569"/>
    </row>
    <row r="922" spans="1:9" ht="24.75" customHeight="1" x14ac:dyDescent="0.3">
      <c r="A922" s="576"/>
      <c r="B922" s="581"/>
      <c r="C922" s="325" t="s">
        <v>1674</v>
      </c>
      <c r="D922" s="321" t="s">
        <v>1675</v>
      </c>
      <c r="E922" s="420"/>
      <c r="F922" s="435"/>
      <c r="G922" s="420"/>
      <c r="H922" s="420"/>
      <c r="I922" s="569"/>
    </row>
    <row r="923" spans="1:9" ht="24.75" customHeight="1" x14ac:dyDescent="0.3">
      <c r="A923" s="576"/>
      <c r="B923" s="581"/>
      <c r="C923" s="325" t="s">
        <v>1676</v>
      </c>
      <c r="D923" s="321" t="s">
        <v>1677</v>
      </c>
      <c r="E923" s="420"/>
      <c r="F923" s="435"/>
      <c r="G923" s="420"/>
      <c r="H923" s="420"/>
      <c r="I923" s="569"/>
    </row>
    <row r="924" spans="1:9" ht="24.75" customHeight="1" x14ac:dyDescent="0.3">
      <c r="A924" s="576"/>
      <c r="B924" s="581"/>
      <c r="C924" s="326" t="s">
        <v>1678</v>
      </c>
      <c r="D924" s="155" t="s">
        <v>1679</v>
      </c>
      <c r="E924" s="420"/>
      <c r="F924" s="435"/>
      <c r="G924" s="420"/>
      <c r="H924" s="420"/>
      <c r="I924" s="569"/>
    </row>
    <row r="925" spans="1:9" ht="24.75" customHeight="1" x14ac:dyDescent="0.3">
      <c r="A925" s="576"/>
      <c r="B925" s="581"/>
      <c r="C925" s="326" t="s">
        <v>1680</v>
      </c>
      <c r="D925" s="155" t="s">
        <v>1681</v>
      </c>
      <c r="E925" s="420"/>
      <c r="F925" s="435"/>
      <c r="G925" s="420"/>
      <c r="H925" s="420"/>
      <c r="I925" s="569"/>
    </row>
    <row r="926" spans="1:9" ht="24.75" customHeight="1" x14ac:dyDescent="0.3">
      <c r="A926" s="576"/>
      <c r="B926" s="581"/>
      <c r="C926" s="326" t="s">
        <v>1682</v>
      </c>
      <c r="D926" s="155" t="s">
        <v>1683</v>
      </c>
      <c r="E926" s="420"/>
      <c r="F926" s="435"/>
      <c r="G926" s="420"/>
      <c r="H926" s="420"/>
      <c r="I926" s="569"/>
    </row>
    <row r="927" spans="1:9" ht="24.75" customHeight="1" thickBot="1" x14ac:dyDescent="0.35">
      <c r="A927" s="579"/>
      <c r="B927" s="582"/>
      <c r="C927" s="327" t="s">
        <v>1684</v>
      </c>
      <c r="D927" s="158" t="s">
        <v>1685</v>
      </c>
      <c r="E927" s="422"/>
      <c r="F927" s="436"/>
      <c r="G927" s="422"/>
      <c r="H927" s="422"/>
      <c r="I927" s="570"/>
    </row>
    <row r="928" spans="1:9" ht="24.75" customHeight="1" x14ac:dyDescent="0.3">
      <c r="A928" s="575" t="s">
        <v>1866</v>
      </c>
      <c r="B928" s="588" t="s">
        <v>1686</v>
      </c>
      <c r="C928" s="324" t="s">
        <v>1560</v>
      </c>
      <c r="D928" s="319" t="s">
        <v>1561</v>
      </c>
      <c r="E928" s="419" t="s">
        <v>1664</v>
      </c>
      <c r="F928" s="434" t="s">
        <v>3826</v>
      </c>
      <c r="G928" s="419" t="s">
        <v>6</v>
      </c>
      <c r="H928" s="419">
        <v>6</v>
      </c>
      <c r="I928" s="506">
        <v>2500</v>
      </c>
    </row>
    <row r="929" spans="1:9" ht="24.75" customHeight="1" x14ac:dyDescent="0.3">
      <c r="A929" s="576"/>
      <c r="B929" s="589"/>
      <c r="C929" s="325" t="s">
        <v>1562</v>
      </c>
      <c r="D929" s="321" t="s">
        <v>1563</v>
      </c>
      <c r="E929" s="420"/>
      <c r="F929" s="435"/>
      <c r="G929" s="420"/>
      <c r="H929" s="420"/>
      <c r="I929" s="507"/>
    </row>
    <row r="930" spans="1:9" ht="24.75" customHeight="1" x14ac:dyDescent="0.3">
      <c r="A930" s="576"/>
      <c r="B930" s="589"/>
      <c r="C930" s="325" t="s">
        <v>1564</v>
      </c>
      <c r="D930" s="321" t="s">
        <v>1565</v>
      </c>
      <c r="E930" s="420"/>
      <c r="F930" s="435"/>
      <c r="G930" s="420"/>
      <c r="H930" s="420"/>
      <c r="I930" s="507"/>
    </row>
    <row r="931" spans="1:9" ht="24.75" customHeight="1" x14ac:dyDescent="0.3">
      <c r="A931" s="576"/>
      <c r="B931" s="589"/>
      <c r="C931" s="325" t="s">
        <v>1566</v>
      </c>
      <c r="D931" s="321" t="s">
        <v>1567</v>
      </c>
      <c r="E931" s="420"/>
      <c r="F931" s="435"/>
      <c r="G931" s="420"/>
      <c r="H931" s="420"/>
      <c r="I931" s="507"/>
    </row>
    <row r="932" spans="1:9" ht="24.75" customHeight="1" x14ac:dyDescent="0.3">
      <c r="A932" s="576"/>
      <c r="B932" s="589"/>
      <c r="C932" s="325" t="s">
        <v>1666</v>
      </c>
      <c r="D932" s="321" t="s">
        <v>1667</v>
      </c>
      <c r="E932" s="420"/>
      <c r="F932" s="435"/>
      <c r="G932" s="420"/>
      <c r="H932" s="420"/>
      <c r="I932" s="507"/>
    </row>
    <row r="933" spans="1:9" ht="24.75" customHeight="1" x14ac:dyDescent="0.3">
      <c r="A933" s="576"/>
      <c r="B933" s="589"/>
      <c r="C933" s="325" t="s">
        <v>1668</v>
      </c>
      <c r="D933" s="321" t="s">
        <v>1669</v>
      </c>
      <c r="E933" s="420"/>
      <c r="F933" s="435"/>
      <c r="G933" s="420"/>
      <c r="H933" s="420"/>
      <c r="I933" s="507"/>
    </row>
    <row r="934" spans="1:9" ht="24.75" customHeight="1" x14ac:dyDescent="0.3">
      <c r="A934" s="576"/>
      <c r="B934" s="589"/>
      <c r="C934" s="325" t="s">
        <v>1670</v>
      </c>
      <c r="D934" s="321" t="s">
        <v>1671</v>
      </c>
      <c r="E934" s="420"/>
      <c r="F934" s="435"/>
      <c r="G934" s="420"/>
      <c r="H934" s="420"/>
      <c r="I934" s="507"/>
    </row>
    <row r="935" spans="1:9" ht="24.75" customHeight="1" x14ac:dyDescent="0.3">
      <c r="A935" s="576"/>
      <c r="B935" s="589"/>
      <c r="C935" s="325" t="s">
        <v>1672</v>
      </c>
      <c r="D935" s="321" t="s">
        <v>1673</v>
      </c>
      <c r="E935" s="420"/>
      <c r="F935" s="435"/>
      <c r="G935" s="420"/>
      <c r="H935" s="420"/>
      <c r="I935" s="507"/>
    </row>
    <row r="936" spans="1:9" ht="24.75" customHeight="1" x14ac:dyDescent="0.3">
      <c r="A936" s="576"/>
      <c r="B936" s="589"/>
      <c r="C936" s="325" t="s">
        <v>1674</v>
      </c>
      <c r="D936" s="321" t="s">
        <v>1675</v>
      </c>
      <c r="E936" s="420"/>
      <c r="F936" s="435"/>
      <c r="G936" s="420"/>
      <c r="H936" s="420"/>
      <c r="I936" s="507"/>
    </row>
    <row r="937" spans="1:9" ht="24.75" customHeight="1" x14ac:dyDescent="0.3">
      <c r="A937" s="576"/>
      <c r="B937" s="589"/>
      <c r="C937" s="325" t="s">
        <v>1676</v>
      </c>
      <c r="D937" s="321" t="s">
        <v>1677</v>
      </c>
      <c r="E937" s="420"/>
      <c r="F937" s="435"/>
      <c r="G937" s="420"/>
      <c r="H937" s="420"/>
      <c r="I937" s="507"/>
    </row>
    <row r="938" spans="1:9" ht="24.75" customHeight="1" x14ac:dyDescent="0.3">
      <c r="A938" s="576"/>
      <c r="B938" s="589"/>
      <c r="C938" s="326" t="s">
        <v>1678</v>
      </c>
      <c r="D938" s="155" t="s">
        <v>1679</v>
      </c>
      <c r="E938" s="420"/>
      <c r="F938" s="435"/>
      <c r="G938" s="420"/>
      <c r="H938" s="420"/>
      <c r="I938" s="507"/>
    </row>
    <row r="939" spans="1:9" ht="24.75" customHeight="1" x14ac:dyDescent="0.3">
      <c r="A939" s="576"/>
      <c r="B939" s="589"/>
      <c r="C939" s="326" t="s">
        <v>1680</v>
      </c>
      <c r="D939" s="155" t="s">
        <v>1681</v>
      </c>
      <c r="E939" s="420"/>
      <c r="F939" s="435"/>
      <c r="G939" s="420"/>
      <c r="H939" s="420"/>
      <c r="I939" s="507"/>
    </row>
    <row r="940" spans="1:9" ht="24.75" customHeight="1" x14ac:dyDescent="0.3">
      <c r="A940" s="576"/>
      <c r="B940" s="589"/>
      <c r="C940" s="326" t="s">
        <v>1682</v>
      </c>
      <c r="D940" s="155" t="s">
        <v>1683</v>
      </c>
      <c r="E940" s="420"/>
      <c r="F940" s="435"/>
      <c r="G940" s="420"/>
      <c r="H940" s="420"/>
      <c r="I940" s="507"/>
    </row>
    <row r="941" spans="1:9" ht="24.75" customHeight="1" x14ac:dyDescent="0.3">
      <c r="A941" s="576"/>
      <c r="B941" s="589"/>
      <c r="C941" s="326" t="s">
        <v>1684</v>
      </c>
      <c r="D941" s="155" t="s">
        <v>1685</v>
      </c>
      <c r="E941" s="420"/>
      <c r="F941" s="435"/>
      <c r="G941" s="420"/>
      <c r="H941" s="420"/>
      <c r="I941" s="507"/>
    </row>
    <row r="942" spans="1:9" ht="24.75" customHeight="1" x14ac:dyDescent="0.3">
      <c r="A942" s="576"/>
      <c r="B942" s="589"/>
      <c r="C942" s="325" t="s">
        <v>1687</v>
      </c>
      <c r="D942" s="321" t="s">
        <v>1688</v>
      </c>
      <c r="E942" s="420"/>
      <c r="F942" s="435"/>
      <c r="G942" s="420"/>
      <c r="H942" s="420"/>
      <c r="I942" s="507"/>
    </row>
    <row r="943" spans="1:9" ht="24.75" customHeight="1" x14ac:dyDescent="0.3">
      <c r="A943" s="576"/>
      <c r="B943" s="589"/>
      <c r="C943" s="325" t="s">
        <v>1689</v>
      </c>
      <c r="D943" s="321" t="s">
        <v>1690</v>
      </c>
      <c r="E943" s="420"/>
      <c r="F943" s="435"/>
      <c r="G943" s="420"/>
      <c r="H943" s="420"/>
      <c r="I943" s="507"/>
    </row>
    <row r="944" spans="1:9" ht="24.75" customHeight="1" x14ac:dyDescent="0.3">
      <c r="A944" s="576"/>
      <c r="B944" s="589"/>
      <c r="C944" s="325" t="s">
        <v>1691</v>
      </c>
      <c r="D944" s="321" t="s">
        <v>1692</v>
      </c>
      <c r="E944" s="420"/>
      <c r="F944" s="435"/>
      <c r="G944" s="420"/>
      <c r="H944" s="420"/>
      <c r="I944" s="507"/>
    </row>
    <row r="945" spans="1:9" ht="24.75" customHeight="1" thickBot="1" x14ac:dyDescent="0.35">
      <c r="A945" s="577"/>
      <c r="B945" s="590"/>
      <c r="C945" s="328" t="s">
        <v>1693</v>
      </c>
      <c r="D945" s="323" t="s">
        <v>1694</v>
      </c>
      <c r="E945" s="421"/>
      <c r="F945" s="435"/>
      <c r="G945" s="421"/>
      <c r="H945" s="421"/>
      <c r="I945" s="508"/>
    </row>
    <row r="946" spans="1:9" ht="24.75" customHeight="1" x14ac:dyDescent="0.3">
      <c r="A946" s="586" t="s">
        <v>1777</v>
      </c>
      <c r="B946" s="566" t="s">
        <v>1776</v>
      </c>
      <c r="C946" s="329" t="s">
        <v>1778</v>
      </c>
      <c r="D946" s="187" t="s">
        <v>1779</v>
      </c>
      <c r="E946" s="423" t="s">
        <v>1810</v>
      </c>
      <c r="F946" s="423" t="s">
        <v>3889</v>
      </c>
      <c r="G946" s="423" t="s">
        <v>6</v>
      </c>
      <c r="H946" s="423">
        <v>6</v>
      </c>
      <c r="I946" s="564">
        <v>1820</v>
      </c>
    </row>
    <row r="947" spans="1:9" ht="24.75" customHeight="1" x14ac:dyDescent="0.3">
      <c r="A947" s="587"/>
      <c r="B947" s="567"/>
      <c r="C947" s="330" t="s">
        <v>1780</v>
      </c>
      <c r="D947" s="155" t="s">
        <v>1781</v>
      </c>
      <c r="E947" s="424"/>
      <c r="F947" s="424"/>
      <c r="G947" s="424"/>
      <c r="H947" s="424"/>
      <c r="I947" s="565"/>
    </row>
    <row r="948" spans="1:9" ht="24.75" customHeight="1" x14ac:dyDescent="0.3">
      <c r="A948" s="587"/>
      <c r="B948" s="567"/>
      <c r="C948" s="330" t="s">
        <v>1782</v>
      </c>
      <c r="D948" s="155" t="s">
        <v>1783</v>
      </c>
      <c r="E948" s="424"/>
      <c r="F948" s="424"/>
      <c r="G948" s="424"/>
      <c r="H948" s="424"/>
      <c r="I948" s="565"/>
    </row>
    <row r="949" spans="1:9" ht="24.75" customHeight="1" x14ac:dyDescent="0.3">
      <c r="A949" s="587"/>
      <c r="B949" s="567"/>
      <c r="C949" s="330" t="s">
        <v>1784</v>
      </c>
      <c r="D949" s="155" t="s">
        <v>1785</v>
      </c>
      <c r="E949" s="424"/>
      <c r="F949" s="424"/>
      <c r="G949" s="424"/>
      <c r="H949" s="424"/>
      <c r="I949" s="565"/>
    </row>
    <row r="950" spans="1:9" ht="24.75" customHeight="1" x14ac:dyDescent="0.3">
      <c r="A950" s="587"/>
      <c r="B950" s="567"/>
      <c r="C950" s="330" t="s">
        <v>1786</v>
      </c>
      <c r="D950" s="155" t="s">
        <v>1787</v>
      </c>
      <c r="E950" s="424"/>
      <c r="F950" s="424"/>
      <c r="G950" s="424"/>
      <c r="H950" s="424"/>
      <c r="I950" s="565"/>
    </row>
    <row r="951" spans="1:9" ht="24.75" customHeight="1" x14ac:dyDescent="0.3">
      <c r="A951" s="587"/>
      <c r="B951" s="567"/>
      <c r="C951" s="330" t="s">
        <v>1788</v>
      </c>
      <c r="D951" s="155" t="s">
        <v>1789</v>
      </c>
      <c r="E951" s="424"/>
      <c r="F951" s="424"/>
      <c r="G951" s="424"/>
      <c r="H951" s="424"/>
      <c r="I951" s="565"/>
    </row>
    <row r="952" spans="1:9" ht="24.75" customHeight="1" x14ac:dyDescent="0.3">
      <c r="A952" s="587"/>
      <c r="B952" s="567"/>
      <c r="C952" s="330" t="s">
        <v>1790</v>
      </c>
      <c r="D952" s="155" t="s">
        <v>1791</v>
      </c>
      <c r="E952" s="424"/>
      <c r="F952" s="424"/>
      <c r="G952" s="424"/>
      <c r="H952" s="424"/>
      <c r="I952" s="565"/>
    </row>
    <row r="953" spans="1:9" ht="24.75" customHeight="1" x14ac:dyDescent="0.3">
      <c r="A953" s="587"/>
      <c r="B953" s="567"/>
      <c r="C953" s="330" t="s">
        <v>1792</v>
      </c>
      <c r="D953" s="155" t="s">
        <v>1793</v>
      </c>
      <c r="E953" s="424"/>
      <c r="F953" s="424"/>
      <c r="G953" s="424"/>
      <c r="H953" s="424"/>
      <c r="I953" s="565"/>
    </row>
    <row r="954" spans="1:9" ht="24.75" customHeight="1" x14ac:dyDescent="0.3">
      <c r="A954" s="587"/>
      <c r="B954" s="567"/>
      <c r="C954" s="330" t="s">
        <v>1794</v>
      </c>
      <c r="D954" s="155" t="s">
        <v>1795</v>
      </c>
      <c r="E954" s="424"/>
      <c r="F954" s="424"/>
      <c r="G954" s="424"/>
      <c r="H954" s="424"/>
      <c r="I954" s="565"/>
    </row>
    <row r="955" spans="1:9" ht="24.75" customHeight="1" x14ac:dyDescent="0.3">
      <c r="A955" s="587"/>
      <c r="B955" s="567"/>
      <c r="C955" s="330" t="s">
        <v>1796</v>
      </c>
      <c r="D955" s="155" t="s">
        <v>1797</v>
      </c>
      <c r="E955" s="424"/>
      <c r="F955" s="424"/>
      <c r="G955" s="424"/>
      <c r="H955" s="424"/>
      <c r="I955" s="565"/>
    </row>
    <row r="956" spans="1:9" ht="24.75" customHeight="1" x14ac:dyDescent="0.3">
      <c r="A956" s="587"/>
      <c r="B956" s="567"/>
      <c r="C956" s="330" t="s">
        <v>1798</v>
      </c>
      <c r="D956" s="155" t="s">
        <v>1799</v>
      </c>
      <c r="E956" s="424"/>
      <c r="F956" s="424"/>
      <c r="G956" s="424"/>
      <c r="H956" s="424"/>
      <c r="I956" s="565"/>
    </row>
    <row r="957" spans="1:9" ht="24.75" customHeight="1" x14ac:dyDescent="0.3">
      <c r="A957" s="587"/>
      <c r="B957" s="567"/>
      <c r="C957" s="330" t="s">
        <v>1800</v>
      </c>
      <c r="D957" s="155" t="s">
        <v>1801</v>
      </c>
      <c r="E957" s="424"/>
      <c r="F957" s="424"/>
      <c r="G957" s="424"/>
      <c r="H957" s="424"/>
      <c r="I957" s="565"/>
    </row>
    <row r="958" spans="1:9" ht="24.75" customHeight="1" x14ac:dyDescent="0.3">
      <c r="A958" s="587"/>
      <c r="B958" s="567"/>
      <c r="C958" s="330" t="s">
        <v>1802</v>
      </c>
      <c r="D958" s="155" t="s">
        <v>1803</v>
      </c>
      <c r="E958" s="424"/>
      <c r="F958" s="424"/>
      <c r="G958" s="424"/>
      <c r="H958" s="424"/>
      <c r="I958" s="565"/>
    </row>
    <row r="959" spans="1:9" ht="24.75" customHeight="1" x14ac:dyDescent="0.3">
      <c r="A959" s="587"/>
      <c r="B959" s="567"/>
      <c r="C959" s="330" t="s">
        <v>1804</v>
      </c>
      <c r="D959" s="155" t="s">
        <v>1805</v>
      </c>
      <c r="E959" s="424"/>
      <c r="F959" s="424"/>
      <c r="G959" s="424"/>
      <c r="H959" s="424"/>
      <c r="I959" s="565"/>
    </row>
    <row r="960" spans="1:9" ht="24.75" customHeight="1" x14ac:dyDescent="0.3">
      <c r="A960" s="587"/>
      <c r="B960" s="567"/>
      <c r="C960" s="330" t="s">
        <v>1806</v>
      </c>
      <c r="D960" s="155" t="s">
        <v>1807</v>
      </c>
      <c r="E960" s="424"/>
      <c r="F960" s="424"/>
      <c r="G960" s="424"/>
      <c r="H960" s="424"/>
      <c r="I960" s="565"/>
    </row>
    <row r="961" spans="1:9" ht="24.75" customHeight="1" thickBot="1" x14ac:dyDescent="0.35">
      <c r="A961" s="587"/>
      <c r="B961" s="567"/>
      <c r="C961" s="331" t="s">
        <v>1808</v>
      </c>
      <c r="D961" s="156" t="s">
        <v>1809</v>
      </c>
      <c r="E961" s="424"/>
      <c r="F961" s="424"/>
      <c r="G961" s="424"/>
      <c r="H961" s="424"/>
      <c r="I961" s="565"/>
    </row>
    <row r="962" spans="1:9" ht="24.75" customHeight="1" x14ac:dyDescent="0.3">
      <c r="A962" s="586" t="s">
        <v>1846</v>
      </c>
      <c r="B962" s="566" t="s">
        <v>1845</v>
      </c>
      <c r="C962" s="332" t="s">
        <v>1811</v>
      </c>
      <c r="D962" s="187" t="s">
        <v>1779</v>
      </c>
      <c r="E962" s="423" t="s">
        <v>1810</v>
      </c>
      <c r="F962" s="423" t="s">
        <v>3889</v>
      </c>
      <c r="G962" s="423" t="s">
        <v>6</v>
      </c>
      <c r="H962" s="423">
        <v>6</v>
      </c>
      <c r="I962" s="564">
        <v>2570</v>
      </c>
    </row>
    <row r="963" spans="1:9" ht="24.75" customHeight="1" x14ac:dyDescent="0.3">
      <c r="A963" s="587"/>
      <c r="B963" s="567"/>
      <c r="C963" s="333" t="s">
        <v>1812</v>
      </c>
      <c r="D963" s="155" t="s">
        <v>1781</v>
      </c>
      <c r="E963" s="424"/>
      <c r="F963" s="424"/>
      <c r="G963" s="424"/>
      <c r="H963" s="424"/>
      <c r="I963" s="565"/>
    </row>
    <row r="964" spans="1:9" ht="24.75" customHeight="1" x14ac:dyDescent="0.3">
      <c r="A964" s="587"/>
      <c r="B964" s="567"/>
      <c r="C964" s="333" t="s">
        <v>1813</v>
      </c>
      <c r="D964" s="155" t="s">
        <v>1783</v>
      </c>
      <c r="E964" s="424"/>
      <c r="F964" s="424"/>
      <c r="G964" s="424"/>
      <c r="H964" s="424"/>
      <c r="I964" s="565"/>
    </row>
    <row r="965" spans="1:9" ht="24.75" customHeight="1" x14ac:dyDescent="0.3">
      <c r="A965" s="587"/>
      <c r="B965" s="567"/>
      <c r="C965" s="333" t="s">
        <v>1814</v>
      </c>
      <c r="D965" s="155" t="s">
        <v>1785</v>
      </c>
      <c r="E965" s="424"/>
      <c r="F965" s="424"/>
      <c r="G965" s="424"/>
      <c r="H965" s="424"/>
      <c r="I965" s="565"/>
    </row>
    <row r="966" spans="1:9" ht="24.75" customHeight="1" x14ac:dyDescent="0.3">
      <c r="A966" s="587"/>
      <c r="B966" s="567"/>
      <c r="C966" s="333" t="s">
        <v>1815</v>
      </c>
      <c r="D966" s="155" t="s">
        <v>1787</v>
      </c>
      <c r="E966" s="424"/>
      <c r="F966" s="424"/>
      <c r="G966" s="424"/>
      <c r="H966" s="424"/>
      <c r="I966" s="565"/>
    </row>
    <row r="967" spans="1:9" ht="24.75" customHeight="1" x14ac:dyDescent="0.3">
      <c r="A967" s="587"/>
      <c r="B967" s="567"/>
      <c r="C967" s="333" t="s">
        <v>1816</v>
      </c>
      <c r="D967" s="155" t="s">
        <v>1789</v>
      </c>
      <c r="E967" s="424"/>
      <c r="F967" s="424"/>
      <c r="G967" s="424"/>
      <c r="H967" s="424"/>
      <c r="I967" s="565"/>
    </row>
    <row r="968" spans="1:9" ht="24.75" customHeight="1" x14ac:dyDescent="0.3">
      <c r="A968" s="587"/>
      <c r="B968" s="567"/>
      <c r="C968" s="333" t="s">
        <v>1817</v>
      </c>
      <c r="D968" s="155" t="s">
        <v>1791</v>
      </c>
      <c r="E968" s="424"/>
      <c r="F968" s="424"/>
      <c r="G968" s="424"/>
      <c r="H968" s="424"/>
      <c r="I968" s="565"/>
    </row>
    <row r="969" spans="1:9" ht="24.75" customHeight="1" x14ac:dyDescent="0.3">
      <c r="A969" s="587"/>
      <c r="B969" s="567"/>
      <c r="C969" s="333" t="s">
        <v>1818</v>
      </c>
      <c r="D969" s="155" t="s">
        <v>1819</v>
      </c>
      <c r="E969" s="424"/>
      <c r="F969" s="424"/>
      <c r="G969" s="424"/>
      <c r="H969" s="424"/>
      <c r="I969" s="565"/>
    </row>
    <row r="970" spans="1:9" ht="24.75" customHeight="1" x14ac:dyDescent="0.3">
      <c r="A970" s="587"/>
      <c r="B970" s="567"/>
      <c r="C970" s="333" t="s">
        <v>1820</v>
      </c>
      <c r="D970" s="155" t="s">
        <v>1821</v>
      </c>
      <c r="E970" s="424"/>
      <c r="F970" s="424"/>
      <c r="G970" s="424"/>
      <c r="H970" s="424"/>
      <c r="I970" s="565"/>
    </row>
    <row r="971" spans="1:9" ht="24.75" customHeight="1" x14ac:dyDescent="0.3">
      <c r="A971" s="587"/>
      <c r="B971" s="567"/>
      <c r="C971" s="333" t="s">
        <v>1822</v>
      </c>
      <c r="D971" s="155" t="s">
        <v>1793</v>
      </c>
      <c r="E971" s="424"/>
      <c r="F971" s="424"/>
      <c r="G971" s="424"/>
      <c r="H971" s="424"/>
      <c r="I971" s="565"/>
    </row>
    <row r="972" spans="1:9" ht="24.75" customHeight="1" x14ac:dyDescent="0.3">
      <c r="A972" s="587"/>
      <c r="B972" s="567"/>
      <c r="C972" s="333" t="s">
        <v>1823</v>
      </c>
      <c r="D972" s="155" t="s">
        <v>1795</v>
      </c>
      <c r="E972" s="424"/>
      <c r="F972" s="424"/>
      <c r="G972" s="424"/>
      <c r="H972" s="424"/>
      <c r="I972" s="565"/>
    </row>
    <row r="973" spans="1:9" ht="24.75" customHeight="1" x14ac:dyDescent="0.3">
      <c r="A973" s="587"/>
      <c r="B973" s="567"/>
      <c r="C973" s="333" t="s">
        <v>1824</v>
      </c>
      <c r="D973" s="155" t="s">
        <v>1797</v>
      </c>
      <c r="E973" s="424"/>
      <c r="F973" s="424"/>
      <c r="G973" s="424"/>
      <c r="H973" s="424"/>
      <c r="I973" s="565"/>
    </row>
    <row r="974" spans="1:9" ht="24.75" customHeight="1" x14ac:dyDescent="0.3">
      <c r="A974" s="587"/>
      <c r="B974" s="567"/>
      <c r="C974" s="333" t="s">
        <v>1825</v>
      </c>
      <c r="D974" s="155" t="s">
        <v>1826</v>
      </c>
      <c r="E974" s="424"/>
      <c r="F974" s="424"/>
      <c r="G974" s="424"/>
      <c r="H974" s="424"/>
      <c r="I974" s="565"/>
    </row>
    <row r="975" spans="1:9" ht="24.75" customHeight="1" x14ac:dyDescent="0.3">
      <c r="A975" s="587"/>
      <c r="B975" s="567"/>
      <c r="C975" s="333" t="s">
        <v>1827</v>
      </c>
      <c r="D975" s="155" t="s">
        <v>1828</v>
      </c>
      <c r="E975" s="424"/>
      <c r="F975" s="424"/>
      <c r="G975" s="424"/>
      <c r="H975" s="424"/>
      <c r="I975" s="565"/>
    </row>
    <row r="976" spans="1:9" ht="24.75" customHeight="1" x14ac:dyDescent="0.3">
      <c r="A976" s="587"/>
      <c r="B976" s="567"/>
      <c r="C976" s="333" t="s">
        <v>1829</v>
      </c>
      <c r="D976" s="155" t="s">
        <v>1830</v>
      </c>
      <c r="E976" s="424"/>
      <c r="F976" s="424"/>
      <c r="G976" s="424"/>
      <c r="H976" s="424"/>
      <c r="I976" s="565"/>
    </row>
    <row r="977" spans="1:9" ht="24.75" customHeight="1" x14ac:dyDescent="0.3">
      <c r="A977" s="587"/>
      <c r="B977" s="567"/>
      <c r="C977" s="333" t="s">
        <v>1831</v>
      </c>
      <c r="D977" s="155" t="s">
        <v>1832</v>
      </c>
      <c r="E977" s="424"/>
      <c r="F977" s="424"/>
      <c r="G977" s="424"/>
      <c r="H977" s="424"/>
      <c r="I977" s="565"/>
    </row>
    <row r="978" spans="1:9" ht="24.75" customHeight="1" x14ac:dyDescent="0.3">
      <c r="A978" s="587"/>
      <c r="B978" s="567"/>
      <c r="C978" s="333" t="s">
        <v>1833</v>
      </c>
      <c r="D978" s="334" t="s">
        <v>1834</v>
      </c>
      <c r="E978" s="424"/>
      <c r="F978" s="424"/>
      <c r="G978" s="424"/>
      <c r="H978" s="424"/>
      <c r="I978" s="565"/>
    </row>
    <row r="979" spans="1:9" ht="24.75" customHeight="1" x14ac:dyDescent="0.3">
      <c r="A979" s="587"/>
      <c r="B979" s="567"/>
      <c r="C979" s="333" t="s">
        <v>1835</v>
      </c>
      <c r="D979" s="155" t="s">
        <v>1836</v>
      </c>
      <c r="E979" s="424"/>
      <c r="F979" s="424"/>
      <c r="G979" s="424"/>
      <c r="H979" s="424"/>
      <c r="I979" s="565"/>
    </row>
    <row r="980" spans="1:9" ht="24.75" customHeight="1" x14ac:dyDescent="0.3">
      <c r="A980" s="587"/>
      <c r="B980" s="567"/>
      <c r="C980" s="333" t="s">
        <v>1837</v>
      </c>
      <c r="D980" s="155" t="s">
        <v>1838</v>
      </c>
      <c r="E980" s="424"/>
      <c r="F980" s="424"/>
      <c r="G980" s="424"/>
      <c r="H980" s="424"/>
      <c r="I980" s="565"/>
    </row>
    <row r="981" spans="1:9" ht="24.75" customHeight="1" x14ac:dyDescent="0.3">
      <c r="A981" s="587"/>
      <c r="B981" s="567"/>
      <c r="C981" s="333" t="s">
        <v>1839</v>
      </c>
      <c r="D981" s="155" t="s">
        <v>1799</v>
      </c>
      <c r="E981" s="424"/>
      <c r="F981" s="424"/>
      <c r="G981" s="424"/>
      <c r="H981" s="424"/>
      <c r="I981" s="565"/>
    </row>
    <row r="982" spans="1:9" ht="24.75" customHeight="1" x14ac:dyDescent="0.3">
      <c r="A982" s="587"/>
      <c r="B982" s="567"/>
      <c r="C982" s="333" t="s">
        <v>1840</v>
      </c>
      <c r="D982" s="155" t="s">
        <v>1801</v>
      </c>
      <c r="E982" s="424"/>
      <c r="F982" s="424"/>
      <c r="G982" s="424"/>
      <c r="H982" s="424"/>
      <c r="I982" s="565"/>
    </row>
    <row r="983" spans="1:9" ht="24.75" customHeight="1" x14ac:dyDescent="0.3">
      <c r="A983" s="587"/>
      <c r="B983" s="567"/>
      <c r="C983" s="333" t="s">
        <v>1841</v>
      </c>
      <c r="D983" s="155" t="s">
        <v>1803</v>
      </c>
      <c r="E983" s="424"/>
      <c r="F983" s="424"/>
      <c r="G983" s="424"/>
      <c r="H983" s="424"/>
      <c r="I983" s="565"/>
    </row>
    <row r="984" spans="1:9" ht="24.75" customHeight="1" x14ac:dyDescent="0.3">
      <c r="A984" s="587"/>
      <c r="B984" s="567"/>
      <c r="C984" s="333" t="s">
        <v>1842</v>
      </c>
      <c r="D984" s="155" t="s">
        <v>1805</v>
      </c>
      <c r="E984" s="424"/>
      <c r="F984" s="424"/>
      <c r="G984" s="424"/>
      <c r="H984" s="424"/>
      <c r="I984" s="565"/>
    </row>
    <row r="985" spans="1:9" ht="24.75" customHeight="1" x14ac:dyDescent="0.3">
      <c r="A985" s="587"/>
      <c r="B985" s="567"/>
      <c r="C985" s="333" t="s">
        <v>1843</v>
      </c>
      <c r="D985" s="155" t="s">
        <v>1807</v>
      </c>
      <c r="E985" s="424"/>
      <c r="F985" s="424"/>
      <c r="G985" s="424"/>
      <c r="H985" s="424"/>
      <c r="I985" s="565"/>
    </row>
    <row r="986" spans="1:9" ht="24.75" customHeight="1" thickBot="1" x14ac:dyDescent="0.35">
      <c r="A986" s="587"/>
      <c r="B986" s="567"/>
      <c r="C986" s="335" t="s">
        <v>1844</v>
      </c>
      <c r="D986" s="156" t="s">
        <v>1809</v>
      </c>
      <c r="E986" s="424"/>
      <c r="F986" s="424"/>
      <c r="G986" s="424"/>
      <c r="H986" s="424"/>
      <c r="I986" s="565"/>
    </row>
    <row r="987" spans="1:9" ht="24.75" customHeight="1" x14ac:dyDescent="0.3">
      <c r="A987" s="336"/>
      <c r="B987" s="337"/>
      <c r="C987" s="338"/>
      <c r="D987" s="338" t="s">
        <v>3913</v>
      </c>
      <c r="E987" s="338"/>
      <c r="F987" s="338"/>
      <c r="G987" s="338"/>
      <c r="H987" s="338"/>
      <c r="I987" s="379"/>
    </row>
    <row r="988" spans="1:9" ht="24.75" customHeight="1" thickBot="1" x14ac:dyDescent="0.35">
      <c r="A988" s="339"/>
      <c r="B988" s="340"/>
      <c r="C988" s="341"/>
      <c r="D988" s="341" t="s">
        <v>3760</v>
      </c>
      <c r="E988" s="341"/>
      <c r="F988" s="341"/>
      <c r="G988" s="341"/>
      <c r="H988" s="384"/>
      <c r="I988" s="385"/>
    </row>
    <row r="989" spans="1:9" ht="24.75" customHeight="1" x14ac:dyDescent="0.3">
      <c r="A989" s="550" t="s">
        <v>3845</v>
      </c>
      <c r="B989" s="562" t="s">
        <v>3846</v>
      </c>
      <c r="C989" s="342" t="s">
        <v>796</v>
      </c>
      <c r="D989" s="343" t="s">
        <v>3890</v>
      </c>
      <c r="E989" s="547" t="s">
        <v>735</v>
      </c>
      <c r="F989" s="547" t="s">
        <v>1851</v>
      </c>
      <c r="G989" s="547" t="s">
        <v>6</v>
      </c>
      <c r="H989" s="407">
        <v>1</v>
      </c>
      <c r="I989" s="544">
        <v>1270</v>
      </c>
    </row>
    <row r="990" spans="1:9" ht="24.75" customHeight="1" x14ac:dyDescent="0.3">
      <c r="A990" s="550"/>
      <c r="B990" s="562"/>
      <c r="C990" s="342" t="s">
        <v>807</v>
      </c>
      <c r="D990" s="343" t="s">
        <v>3891</v>
      </c>
      <c r="E990" s="547"/>
      <c r="F990" s="547"/>
      <c r="G990" s="547"/>
      <c r="H990" s="407"/>
      <c r="I990" s="544"/>
    </row>
    <row r="991" spans="1:9" ht="24.75" customHeight="1" thickBot="1" x14ac:dyDescent="0.35">
      <c r="A991" s="561"/>
      <c r="B991" s="563"/>
      <c r="C991" s="344" t="s">
        <v>809</v>
      </c>
      <c r="D991" s="345" t="s">
        <v>3892</v>
      </c>
      <c r="E991" s="548"/>
      <c r="F991" s="548"/>
      <c r="G991" s="548"/>
      <c r="H991" s="407"/>
      <c r="I991" s="544"/>
    </row>
    <row r="992" spans="1:9" ht="24.75" customHeight="1" thickBot="1" x14ac:dyDescent="0.35">
      <c r="A992" s="346"/>
      <c r="B992" s="347"/>
      <c r="C992" s="348"/>
      <c r="D992" s="348" t="s">
        <v>3777</v>
      </c>
      <c r="E992" s="348"/>
      <c r="F992" s="348"/>
      <c r="G992" s="348"/>
      <c r="H992" s="386"/>
      <c r="I992" s="387"/>
    </row>
    <row r="993" spans="1:9" ht="24.75" customHeight="1" x14ac:dyDescent="0.3">
      <c r="A993" s="555" t="s">
        <v>3383</v>
      </c>
      <c r="B993" s="558" t="s">
        <v>3384</v>
      </c>
      <c r="C993" s="349" t="s">
        <v>723</v>
      </c>
      <c r="D993" s="350" t="s">
        <v>1630</v>
      </c>
      <c r="E993" s="425" t="s">
        <v>711</v>
      </c>
      <c r="F993" s="428" t="s">
        <v>1395</v>
      </c>
      <c r="G993" s="425" t="s">
        <v>14</v>
      </c>
      <c r="H993" s="408">
        <v>3</v>
      </c>
      <c r="I993" s="554">
        <v>1500</v>
      </c>
    </row>
    <row r="994" spans="1:9" ht="24.75" customHeight="1" x14ac:dyDescent="0.3">
      <c r="A994" s="556"/>
      <c r="B994" s="559"/>
      <c r="C994" s="351" t="s">
        <v>727</v>
      </c>
      <c r="D994" s="352" t="s">
        <v>1155</v>
      </c>
      <c r="E994" s="426"/>
      <c r="F994" s="429"/>
      <c r="G994" s="426"/>
      <c r="H994" s="408"/>
      <c r="I994" s="554"/>
    </row>
    <row r="995" spans="1:9" ht="24.75" customHeight="1" thickBot="1" x14ac:dyDescent="0.35">
      <c r="A995" s="557"/>
      <c r="B995" s="560"/>
      <c r="C995" s="353" t="s">
        <v>726</v>
      </c>
      <c r="D995" s="354" t="s">
        <v>1153</v>
      </c>
      <c r="E995" s="427"/>
      <c r="F995" s="430"/>
      <c r="G995" s="427"/>
      <c r="H995" s="408"/>
      <c r="I995" s="554"/>
    </row>
    <row r="996" spans="1:9" ht="24.75" customHeight="1" thickBot="1" x14ac:dyDescent="0.35">
      <c r="A996" s="346"/>
      <c r="B996" s="355"/>
      <c r="C996" s="356"/>
      <c r="D996" s="356" t="s">
        <v>3930</v>
      </c>
      <c r="E996" s="356"/>
      <c r="F996" s="356"/>
      <c r="G996" s="356"/>
      <c r="H996" s="388"/>
      <c r="I996" s="389"/>
    </row>
    <row r="997" spans="1:9" ht="24.75" customHeight="1" x14ac:dyDescent="0.3">
      <c r="A997" s="549" t="s">
        <v>3935</v>
      </c>
      <c r="B997" s="545" t="s">
        <v>3936</v>
      </c>
      <c r="C997" s="357" t="s">
        <v>2521</v>
      </c>
      <c r="D997" s="358" t="s">
        <v>2522</v>
      </c>
      <c r="E997" s="551" t="s">
        <v>31</v>
      </c>
      <c r="F997" s="551" t="s">
        <v>1385</v>
      </c>
      <c r="G997" s="551" t="s">
        <v>6</v>
      </c>
      <c r="H997" s="407">
        <v>2</v>
      </c>
      <c r="I997" s="544">
        <v>11170</v>
      </c>
    </row>
    <row r="998" spans="1:9" ht="24.75" customHeight="1" x14ac:dyDescent="0.3">
      <c r="A998" s="550"/>
      <c r="B998" s="546"/>
      <c r="C998" s="359" t="s">
        <v>2519</v>
      </c>
      <c r="D998" s="360" t="s">
        <v>2520</v>
      </c>
      <c r="E998" s="547"/>
      <c r="F998" s="547"/>
      <c r="G998" s="547"/>
      <c r="H998" s="407"/>
      <c r="I998" s="544"/>
    </row>
    <row r="999" spans="1:9" ht="24.75" customHeight="1" x14ac:dyDescent="0.3">
      <c r="A999" s="550"/>
      <c r="B999" s="546"/>
      <c r="C999" s="359" t="s">
        <v>2450</v>
      </c>
      <c r="D999" s="360" t="s">
        <v>2451</v>
      </c>
      <c r="E999" s="547"/>
      <c r="F999" s="547"/>
      <c r="G999" s="547"/>
      <c r="H999" s="407"/>
      <c r="I999" s="544"/>
    </row>
    <row r="1000" spans="1:9" ht="24.75" customHeight="1" x14ac:dyDescent="0.3">
      <c r="A1000" s="550"/>
      <c r="B1000" s="546"/>
      <c r="C1000" s="359" t="s">
        <v>2432</v>
      </c>
      <c r="D1000" s="360" t="s">
        <v>2433</v>
      </c>
      <c r="E1000" s="547"/>
      <c r="F1000" s="547"/>
      <c r="G1000" s="547"/>
      <c r="H1000" s="407"/>
      <c r="I1000" s="544"/>
    </row>
    <row r="1001" spans="1:9" ht="24.75" customHeight="1" x14ac:dyDescent="0.3">
      <c r="A1001" s="550"/>
      <c r="B1001" s="546"/>
      <c r="C1001" s="359" t="s">
        <v>2448</v>
      </c>
      <c r="D1001" s="360" t="s">
        <v>2449</v>
      </c>
      <c r="E1001" s="547"/>
      <c r="F1001" s="547"/>
      <c r="G1001" s="547"/>
      <c r="H1001" s="407"/>
      <c r="I1001" s="544"/>
    </row>
    <row r="1002" spans="1:9" ht="24.75" customHeight="1" x14ac:dyDescent="0.3">
      <c r="A1002" s="550"/>
      <c r="B1002" s="546"/>
      <c r="C1002" s="359" t="s">
        <v>2723</v>
      </c>
      <c r="D1002" s="360" t="s">
        <v>2825</v>
      </c>
      <c r="E1002" s="547"/>
      <c r="F1002" s="547"/>
      <c r="G1002" s="547"/>
      <c r="H1002" s="407"/>
      <c r="I1002" s="544"/>
    </row>
    <row r="1003" spans="1:9" ht="24.75" customHeight="1" x14ac:dyDescent="0.3">
      <c r="A1003" s="550"/>
      <c r="B1003" s="546"/>
      <c r="C1003" s="359" t="s">
        <v>2505</v>
      </c>
      <c r="D1003" s="360" t="s">
        <v>2506</v>
      </c>
      <c r="E1003" s="547"/>
      <c r="F1003" s="547"/>
      <c r="G1003" s="547"/>
      <c r="H1003" s="407"/>
      <c r="I1003" s="544"/>
    </row>
    <row r="1004" spans="1:9" ht="24.75" customHeight="1" x14ac:dyDescent="0.3">
      <c r="A1004" s="550"/>
      <c r="B1004" s="546"/>
      <c r="C1004" s="359" t="s">
        <v>2497</v>
      </c>
      <c r="D1004" s="360" t="s">
        <v>3931</v>
      </c>
      <c r="E1004" s="547"/>
      <c r="F1004" s="547"/>
      <c r="G1004" s="547"/>
      <c r="H1004" s="407"/>
      <c r="I1004" s="544"/>
    </row>
    <row r="1005" spans="1:9" ht="24.75" customHeight="1" x14ac:dyDescent="0.3">
      <c r="A1005" s="550"/>
      <c r="B1005" s="546"/>
      <c r="C1005" s="359" t="s">
        <v>2491</v>
      </c>
      <c r="D1005" s="360" t="s">
        <v>2492</v>
      </c>
      <c r="E1005" s="547"/>
      <c r="F1005" s="547"/>
      <c r="G1005" s="547"/>
      <c r="H1005" s="407"/>
      <c r="I1005" s="544"/>
    </row>
    <row r="1006" spans="1:9" ht="24.75" customHeight="1" x14ac:dyDescent="0.3">
      <c r="A1006" s="550"/>
      <c r="B1006" s="546"/>
      <c r="C1006" s="359" t="s">
        <v>2394</v>
      </c>
      <c r="D1006" s="360" t="s">
        <v>3932</v>
      </c>
      <c r="E1006" s="547"/>
      <c r="F1006" s="547"/>
      <c r="G1006" s="547"/>
      <c r="H1006" s="407"/>
      <c r="I1006" s="544"/>
    </row>
    <row r="1007" spans="1:9" ht="24.75" customHeight="1" x14ac:dyDescent="0.3">
      <c r="A1007" s="550"/>
      <c r="B1007" s="546"/>
      <c r="C1007" s="359" t="s">
        <v>2408</v>
      </c>
      <c r="D1007" s="360" t="s">
        <v>2409</v>
      </c>
      <c r="E1007" s="547"/>
      <c r="F1007" s="547"/>
      <c r="G1007" s="547"/>
      <c r="H1007" s="407"/>
      <c r="I1007" s="544"/>
    </row>
    <row r="1008" spans="1:9" ht="24.75" customHeight="1" x14ac:dyDescent="0.3">
      <c r="A1008" s="550"/>
      <c r="B1008" s="546"/>
      <c r="C1008" s="359" t="s">
        <v>2424</v>
      </c>
      <c r="D1008" s="360" t="s">
        <v>2425</v>
      </c>
      <c r="E1008" s="547"/>
      <c r="F1008" s="547"/>
      <c r="G1008" s="547"/>
      <c r="H1008" s="407"/>
      <c r="I1008" s="544"/>
    </row>
    <row r="1009" spans="1:9" ht="24.75" customHeight="1" x14ac:dyDescent="0.3">
      <c r="A1009" s="550"/>
      <c r="B1009" s="546"/>
      <c r="C1009" s="359" t="s">
        <v>2529</v>
      </c>
      <c r="D1009" s="360" t="s">
        <v>2530</v>
      </c>
      <c r="E1009" s="547"/>
      <c r="F1009" s="547"/>
      <c r="G1009" s="547"/>
      <c r="H1009" s="407"/>
      <c r="I1009" s="544"/>
    </row>
    <row r="1010" spans="1:9" ht="24.75" customHeight="1" x14ac:dyDescent="0.3">
      <c r="A1010" s="550"/>
      <c r="B1010" s="546"/>
      <c r="C1010" s="359" t="s">
        <v>2136</v>
      </c>
      <c r="D1010" s="360" t="s">
        <v>2135</v>
      </c>
      <c r="E1010" s="547"/>
      <c r="F1010" s="547"/>
      <c r="G1010" s="547"/>
      <c r="H1010" s="407"/>
      <c r="I1010" s="544"/>
    </row>
    <row r="1011" spans="1:9" ht="24.75" customHeight="1" x14ac:dyDescent="0.3">
      <c r="A1011" s="550"/>
      <c r="B1011" s="546"/>
      <c r="C1011" s="359" t="s">
        <v>2064</v>
      </c>
      <c r="D1011" s="360" t="s">
        <v>2063</v>
      </c>
      <c r="E1011" s="547"/>
      <c r="F1011" s="547"/>
      <c r="G1011" s="547"/>
      <c r="H1011" s="407"/>
      <c r="I1011" s="544"/>
    </row>
    <row r="1012" spans="1:9" ht="24.75" customHeight="1" x14ac:dyDescent="0.3">
      <c r="A1012" s="550"/>
      <c r="B1012" s="546"/>
      <c r="C1012" s="359" t="s">
        <v>2035</v>
      </c>
      <c r="D1012" s="360" t="s">
        <v>2034</v>
      </c>
      <c r="E1012" s="547"/>
      <c r="F1012" s="547"/>
      <c r="G1012" s="547"/>
      <c r="H1012" s="407"/>
      <c r="I1012" s="544"/>
    </row>
    <row r="1013" spans="1:9" ht="24.75" customHeight="1" x14ac:dyDescent="0.3">
      <c r="A1013" s="550"/>
      <c r="B1013" s="546"/>
      <c r="C1013" s="359" t="s">
        <v>2045</v>
      </c>
      <c r="D1013" s="360" t="s">
        <v>3933</v>
      </c>
      <c r="E1013" s="547"/>
      <c r="F1013" s="547"/>
      <c r="G1013" s="547"/>
      <c r="H1013" s="407"/>
      <c r="I1013" s="544"/>
    </row>
    <row r="1014" spans="1:9" ht="24.75" customHeight="1" x14ac:dyDescent="0.3">
      <c r="A1014" s="550"/>
      <c r="B1014" s="546"/>
      <c r="C1014" s="359" t="s">
        <v>2002</v>
      </c>
      <c r="D1014" s="360" t="s">
        <v>3934</v>
      </c>
      <c r="E1014" s="547"/>
      <c r="F1014" s="547"/>
      <c r="G1014" s="547"/>
      <c r="H1014" s="407"/>
      <c r="I1014" s="544"/>
    </row>
    <row r="1015" spans="1:9" ht="24.75" customHeight="1" x14ac:dyDescent="0.3">
      <c r="A1015" s="550"/>
      <c r="B1015" s="546"/>
      <c r="C1015" s="359" t="s">
        <v>2152</v>
      </c>
      <c r="D1015" s="360" t="s">
        <v>2151</v>
      </c>
      <c r="E1015" s="547"/>
      <c r="F1015" s="547"/>
      <c r="G1015" s="547"/>
      <c r="H1015" s="407"/>
      <c r="I1015" s="544"/>
    </row>
    <row r="1016" spans="1:9" ht="24.75" customHeight="1" thickBot="1" x14ac:dyDescent="0.35">
      <c r="A1016" s="561"/>
      <c r="B1016" s="571"/>
      <c r="C1016" s="361" t="s">
        <v>2021</v>
      </c>
      <c r="D1016" s="362" t="s">
        <v>2020</v>
      </c>
      <c r="E1016" s="548"/>
      <c r="F1016" s="548"/>
      <c r="G1016" s="548"/>
      <c r="H1016" s="407"/>
      <c r="I1016" s="544"/>
    </row>
    <row r="1017" spans="1:9" ht="24.75" customHeight="1" x14ac:dyDescent="0.3">
      <c r="A1017" s="549" t="s">
        <v>3937</v>
      </c>
      <c r="B1017" s="545" t="s">
        <v>3940</v>
      </c>
      <c r="C1017" s="357" t="s">
        <v>2521</v>
      </c>
      <c r="D1017" s="358" t="s">
        <v>2522</v>
      </c>
      <c r="E1017" s="551" t="s">
        <v>31</v>
      </c>
      <c r="F1017" s="551" t="s">
        <v>1385</v>
      </c>
      <c r="G1017" s="551" t="s">
        <v>6</v>
      </c>
      <c r="H1017" s="407">
        <v>2</v>
      </c>
      <c r="I1017" s="544">
        <v>10650</v>
      </c>
    </row>
    <row r="1018" spans="1:9" ht="24.75" customHeight="1" x14ac:dyDescent="0.3">
      <c r="A1018" s="550"/>
      <c r="B1018" s="546"/>
      <c r="C1018" s="359" t="s">
        <v>2519</v>
      </c>
      <c r="D1018" s="360" t="s">
        <v>2520</v>
      </c>
      <c r="E1018" s="547"/>
      <c r="F1018" s="547"/>
      <c r="G1018" s="547"/>
      <c r="H1018" s="407"/>
      <c r="I1018" s="544"/>
    </row>
    <row r="1019" spans="1:9" ht="24.75" customHeight="1" x14ac:dyDescent="0.3">
      <c r="A1019" s="550"/>
      <c r="B1019" s="546"/>
      <c r="C1019" s="359" t="s">
        <v>2450</v>
      </c>
      <c r="D1019" s="360" t="s">
        <v>2451</v>
      </c>
      <c r="E1019" s="547"/>
      <c r="F1019" s="547"/>
      <c r="G1019" s="547"/>
      <c r="H1019" s="407"/>
      <c r="I1019" s="544"/>
    </row>
    <row r="1020" spans="1:9" ht="24.75" customHeight="1" x14ac:dyDescent="0.3">
      <c r="A1020" s="550"/>
      <c r="B1020" s="546"/>
      <c r="C1020" s="359" t="s">
        <v>2432</v>
      </c>
      <c r="D1020" s="360" t="s">
        <v>2433</v>
      </c>
      <c r="E1020" s="547"/>
      <c r="F1020" s="547"/>
      <c r="G1020" s="547"/>
      <c r="H1020" s="407"/>
      <c r="I1020" s="544"/>
    </row>
    <row r="1021" spans="1:9" ht="24.75" customHeight="1" x14ac:dyDescent="0.3">
      <c r="A1021" s="550"/>
      <c r="B1021" s="546"/>
      <c r="C1021" s="359" t="s">
        <v>2448</v>
      </c>
      <c r="D1021" s="360" t="s">
        <v>2449</v>
      </c>
      <c r="E1021" s="547"/>
      <c r="F1021" s="547"/>
      <c r="G1021" s="547"/>
      <c r="H1021" s="407"/>
      <c r="I1021" s="544"/>
    </row>
    <row r="1022" spans="1:9" ht="24.75" customHeight="1" x14ac:dyDescent="0.3">
      <c r="A1022" s="550"/>
      <c r="B1022" s="546"/>
      <c r="C1022" s="359" t="s">
        <v>2440</v>
      </c>
      <c r="D1022" s="360" t="s">
        <v>2441</v>
      </c>
      <c r="E1022" s="547"/>
      <c r="F1022" s="547"/>
      <c r="G1022" s="547"/>
      <c r="H1022" s="407"/>
      <c r="I1022" s="544"/>
    </row>
    <row r="1023" spans="1:9" ht="24.75" customHeight="1" x14ac:dyDescent="0.3">
      <c r="A1023" s="550"/>
      <c r="B1023" s="546"/>
      <c r="C1023" s="359" t="s">
        <v>2723</v>
      </c>
      <c r="D1023" s="360" t="s">
        <v>2825</v>
      </c>
      <c r="E1023" s="547"/>
      <c r="F1023" s="547"/>
      <c r="G1023" s="547"/>
      <c r="H1023" s="407"/>
      <c r="I1023" s="544"/>
    </row>
    <row r="1024" spans="1:9" ht="24.75" customHeight="1" x14ac:dyDescent="0.3">
      <c r="A1024" s="550"/>
      <c r="B1024" s="546"/>
      <c r="C1024" s="359" t="s">
        <v>2505</v>
      </c>
      <c r="D1024" s="360" t="s">
        <v>2506</v>
      </c>
      <c r="E1024" s="547"/>
      <c r="F1024" s="547"/>
      <c r="G1024" s="547"/>
      <c r="H1024" s="407"/>
      <c r="I1024" s="544"/>
    </row>
    <row r="1025" spans="1:9" ht="24.75" customHeight="1" x14ac:dyDescent="0.3">
      <c r="A1025" s="550"/>
      <c r="B1025" s="546"/>
      <c r="C1025" s="359" t="s">
        <v>2497</v>
      </c>
      <c r="D1025" s="360" t="s">
        <v>3931</v>
      </c>
      <c r="E1025" s="547"/>
      <c r="F1025" s="547"/>
      <c r="G1025" s="547"/>
      <c r="H1025" s="407"/>
      <c r="I1025" s="544"/>
    </row>
    <row r="1026" spans="1:9" ht="24.75" customHeight="1" x14ac:dyDescent="0.3">
      <c r="A1026" s="550"/>
      <c r="B1026" s="546"/>
      <c r="C1026" s="359" t="s">
        <v>2491</v>
      </c>
      <c r="D1026" s="360" t="s">
        <v>2492</v>
      </c>
      <c r="E1026" s="547"/>
      <c r="F1026" s="547"/>
      <c r="G1026" s="547"/>
      <c r="H1026" s="407"/>
      <c r="I1026" s="544"/>
    </row>
    <row r="1027" spans="1:9" ht="24.75" customHeight="1" x14ac:dyDescent="0.3">
      <c r="A1027" s="550"/>
      <c r="B1027" s="546"/>
      <c r="C1027" s="359" t="s">
        <v>2394</v>
      </c>
      <c r="D1027" s="360" t="s">
        <v>3932</v>
      </c>
      <c r="E1027" s="547"/>
      <c r="F1027" s="547"/>
      <c r="G1027" s="547"/>
      <c r="H1027" s="407"/>
      <c r="I1027" s="544"/>
    </row>
    <row r="1028" spans="1:9" ht="24.75" customHeight="1" x14ac:dyDescent="0.3">
      <c r="A1028" s="550"/>
      <c r="B1028" s="546"/>
      <c r="C1028" s="359" t="s">
        <v>2408</v>
      </c>
      <c r="D1028" s="360" t="s">
        <v>2409</v>
      </c>
      <c r="E1028" s="547"/>
      <c r="F1028" s="547"/>
      <c r="G1028" s="547"/>
      <c r="H1028" s="407"/>
      <c r="I1028" s="544"/>
    </row>
    <row r="1029" spans="1:9" ht="24.75" customHeight="1" x14ac:dyDescent="0.3">
      <c r="A1029" s="550"/>
      <c r="B1029" s="546"/>
      <c r="C1029" s="359" t="s">
        <v>2424</v>
      </c>
      <c r="D1029" s="360" t="s">
        <v>2425</v>
      </c>
      <c r="E1029" s="547"/>
      <c r="F1029" s="547"/>
      <c r="G1029" s="547"/>
      <c r="H1029" s="407"/>
      <c r="I1029" s="544"/>
    </row>
    <row r="1030" spans="1:9" ht="24.75" customHeight="1" x14ac:dyDescent="0.3">
      <c r="A1030" s="550"/>
      <c r="B1030" s="546"/>
      <c r="C1030" s="359" t="s">
        <v>2410</v>
      </c>
      <c r="D1030" s="360" t="s">
        <v>2411</v>
      </c>
      <c r="E1030" s="547"/>
      <c r="F1030" s="547"/>
      <c r="G1030" s="547"/>
      <c r="H1030" s="407"/>
      <c r="I1030" s="544"/>
    </row>
    <row r="1031" spans="1:9" ht="24.75" customHeight="1" x14ac:dyDescent="0.3">
      <c r="A1031" s="550"/>
      <c r="B1031" s="546"/>
      <c r="C1031" s="359" t="s">
        <v>2428</v>
      </c>
      <c r="D1031" s="360" t="s">
        <v>2429</v>
      </c>
      <c r="E1031" s="547"/>
      <c r="F1031" s="547"/>
      <c r="G1031" s="547"/>
      <c r="H1031" s="407"/>
      <c r="I1031" s="544"/>
    </row>
    <row r="1032" spans="1:9" ht="24.75" customHeight="1" x14ac:dyDescent="0.3">
      <c r="A1032" s="550"/>
      <c r="B1032" s="546"/>
      <c r="C1032" s="359" t="s">
        <v>2396</v>
      </c>
      <c r="D1032" s="360" t="s">
        <v>2397</v>
      </c>
      <c r="E1032" s="547"/>
      <c r="F1032" s="547"/>
      <c r="G1032" s="547"/>
      <c r="H1032" s="407"/>
      <c r="I1032" s="544"/>
    </row>
    <row r="1033" spans="1:9" ht="24.75" customHeight="1" thickBot="1" x14ac:dyDescent="0.35">
      <c r="A1033" s="561"/>
      <c r="B1033" s="571"/>
      <c r="C1033" s="361" t="s">
        <v>2696</v>
      </c>
      <c r="D1033" s="362" t="s">
        <v>2823</v>
      </c>
      <c r="E1033" s="548"/>
      <c r="F1033" s="548"/>
      <c r="G1033" s="548"/>
      <c r="H1033" s="407"/>
      <c r="I1033" s="544"/>
    </row>
    <row r="1034" spans="1:9" ht="24.75" customHeight="1" x14ac:dyDescent="0.3">
      <c r="A1034" s="549" t="s">
        <v>3938</v>
      </c>
      <c r="B1034" s="545" t="s">
        <v>3941</v>
      </c>
      <c r="C1034" s="357" t="s">
        <v>2045</v>
      </c>
      <c r="D1034" s="358" t="s">
        <v>3933</v>
      </c>
      <c r="E1034" s="551" t="s">
        <v>31</v>
      </c>
      <c r="F1034" s="551" t="s">
        <v>1385</v>
      </c>
      <c r="G1034" s="551" t="s">
        <v>6</v>
      </c>
      <c r="H1034" s="407">
        <v>2</v>
      </c>
      <c r="I1034" s="544">
        <v>10200</v>
      </c>
    </row>
    <row r="1035" spans="1:9" ht="24.75" customHeight="1" x14ac:dyDescent="0.3">
      <c r="A1035" s="550"/>
      <c r="B1035" s="546"/>
      <c r="C1035" s="359" t="s">
        <v>2035</v>
      </c>
      <c r="D1035" s="360" t="s">
        <v>2034</v>
      </c>
      <c r="E1035" s="547"/>
      <c r="F1035" s="547"/>
      <c r="G1035" s="547"/>
      <c r="H1035" s="407"/>
      <c r="I1035" s="544"/>
    </row>
    <row r="1036" spans="1:9" ht="24.75" customHeight="1" x14ac:dyDescent="0.3">
      <c r="A1036" s="550"/>
      <c r="B1036" s="546"/>
      <c r="C1036" s="359" t="s">
        <v>2037</v>
      </c>
      <c r="D1036" s="360" t="s">
        <v>2036</v>
      </c>
      <c r="E1036" s="547"/>
      <c r="F1036" s="547"/>
      <c r="G1036" s="547"/>
      <c r="H1036" s="407"/>
      <c r="I1036" s="544"/>
    </row>
    <row r="1037" spans="1:9" ht="24.75" customHeight="1" x14ac:dyDescent="0.3">
      <c r="A1037" s="550"/>
      <c r="B1037" s="546"/>
      <c r="C1037" s="359" t="s">
        <v>2041</v>
      </c>
      <c r="D1037" s="360" t="s">
        <v>3942</v>
      </c>
      <c r="E1037" s="547"/>
      <c r="F1037" s="547"/>
      <c r="G1037" s="547"/>
      <c r="H1037" s="407"/>
      <c r="I1037" s="544"/>
    </row>
    <row r="1038" spans="1:9" ht="24.75" customHeight="1" x14ac:dyDescent="0.3">
      <c r="A1038" s="550"/>
      <c r="B1038" s="546"/>
      <c r="C1038" s="359" t="s">
        <v>2064</v>
      </c>
      <c r="D1038" s="360" t="s">
        <v>2063</v>
      </c>
      <c r="E1038" s="547"/>
      <c r="F1038" s="547"/>
      <c r="G1038" s="547"/>
      <c r="H1038" s="407"/>
      <c r="I1038" s="544"/>
    </row>
    <row r="1039" spans="1:9" ht="24.75" customHeight="1" x14ac:dyDescent="0.3">
      <c r="A1039" s="550"/>
      <c r="B1039" s="546"/>
      <c r="C1039" s="359" t="s">
        <v>2136</v>
      </c>
      <c r="D1039" s="360" t="s">
        <v>2135</v>
      </c>
      <c r="E1039" s="547"/>
      <c r="F1039" s="547"/>
      <c r="G1039" s="547"/>
      <c r="H1039" s="407"/>
      <c r="I1039" s="544"/>
    </row>
    <row r="1040" spans="1:9" ht="24.75" customHeight="1" x14ac:dyDescent="0.3">
      <c r="A1040" s="550"/>
      <c r="B1040" s="546"/>
      <c r="C1040" s="359" t="s">
        <v>3943</v>
      </c>
      <c r="D1040" s="360" t="s">
        <v>2137</v>
      </c>
      <c r="E1040" s="547"/>
      <c r="F1040" s="547"/>
      <c r="G1040" s="547"/>
      <c r="H1040" s="407"/>
      <c r="I1040" s="544"/>
    </row>
    <row r="1041" spans="1:9" ht="24.75" customHeight="1" x14ac:dyDescent="0.3">
      <c r="A1041" s="550"/>
      <c r="B1041" s="546"/>
      <c r="C1041" s="359" t="s">
        <v>2060</v>
      </c>
      <c r="D1041" s="360" t="s">
        <v>2059</v>
      </c>
      <c r="E1041" s="547"/>
      <c r="F1041" s="547"/>
      <c r="G1041" s="547"/>
      <c r="H1041" s="407"/>
      <c r="I1041" s="544"/>
    </row>
    <row r="1042" spans="1:9" ht="24.75" customHeight="1" x14ac:dyDescent="0.3">
      <c r="A1042" s="550"/>
      <c r="B1042" s="546"/>
      <c r="C1042" s="359" t="s">
        <v>3944</v>
      </c>
      <c r="D1042" s="360" t="s">
        <v>1997</v>
      </c>
      <c r="E1042" s="547"/>
      <c r="F1042" s="547"/>
      <c r="G1042" s="547"/>
      <c r="H1042" s="407"/>
      <c r="I1042" s="544"/>
    </row>
    <row r="1043" spans="1:9" ht="24.75" customHeight="1" x14ac:dyDescent="0.3">
      <c r="A1043" s="550"/>
      <c r="B1043" s="546"/>
      <c r="C1043" s="359" t="s">
        <v>2011</v>
      </c>
      <c r="D1043" s="360" t="s">
        <v>2010</v>
      </c>
      <c r="E1043" s="547"/>
      <c r="F1043" s="547"/>
      <c r="G1043" s="547"/>
      <c r="H1043" s="407"/>
      <c r="I1043" s="544"/>
    </row>
    <row r="1044" spans="1:9" ht="24.75" customHeight="1" x14ac:dyDescent="0.3">
      <c r="A1044" s="550"/>
      <c r="B1044" s="546"/>
      <c r="C1044" s="359" t="s">
        <v>2002</v>
      </c>
      <c r="D1044" s="360" t="s">
        <v>3934</v>
      </c>
      <c r="E1044" s="547"/>
      <c r="F1044" s="547"/>
      <c r="G1044" s="547"/>
      <c r="H1044" s="407"/>
      <c r="I1044" s="544"/>
    </row>
    <row r="1045" spans="1:9" ht="24.75" customHeight="1" x14ac:dyDescent="0.3">
      <c r="A1045" s="550"/>
      <c r="B1045" s="546"/>
      <c r="C1045" s="359" t="s">
        <v>2015</v>
      </c>
      <c r="D1045" s="360" t="s">
        <v>2014</v>
      </c>
      <c r="E1045" s="547"/>
      <c r="F1045" s="547"/>
      <c r="G1045" s="547"/>
      <c r="H1045" s="407"/>
      <c r="I1045" s="544"/>
    </row>
    <row r="1046" spans="1:9" ht="24.75" customHeight="1" x14ac:dyDescent="0.3">
      <c r="A1046" s="550"/>
      <c r="B1046" s="546"/>
      <c r="C1046" s="359" t="s">
        <v>2090</v>
      </c>
      <c r="D1046" s="360" t="s">
        <v>2089</v>
      </c>
      <c r="E1046" s="547"/>
      <c r="F1046" s="547"/>
      <c r="G1046" s="547"/>
      <c r="H1046" s="407"/>
      <c r="I1046" s="544"/>
    </row>
    <row r="1047" spans="1:9" ht="24.75" customHeight="1" x14ac:dyDescent="0.3">
      <c r="A1047" s="550"/>
      <c r="B1047" s="546"/>
      <c r="C1047" s="359" t="s">
        <v>2076</v>
      </c>
      <c r="D1047" s="360" t="s">
        <v>2075</v>
      </c>
      <c r="E1047" s="547"/>
      <c r="F1047" s="547"/>
      <c r="G1047" s="547"/>
      <c r="H1047" s="407"/>
      <c r="I1047" s="544"/>
    </row>
    <row r="1048" spans="1:9" ht="24.75" customHeight="1" x14ac:dyDescent="0.3">
      <c r="A1048" s="550"/>
      <c r="B1048" s="546"/>
      <c r="C1048" s="359" t="s">
        <v>1952</v>
      </c>
      <c r="D1048" s="360" t="s">
        <v>1951</v>
      </c>
      <c r="E1048" s="547"/>
      <c r="F1048" s="547"/>
      <c r="G1048" s="547"/>
      <c r="H1048" s="407"/>
      <c r="I1048" s="544"/>
    </row>
    <row r="1049" spans="1:9" ht="24.75" customHeight="1" x14ac:dyDescent="0.3">
      <c r="A1049" s="550"/>
      <c r="B1049" s="546"/>
      <c r="C1049" s="359" t="s">
        <v>1984</v>
      </c>
      <c r="D1049" s="360" t="s">
        <v>1983</v>
      </c>
      <c r="E1049" s="547"/>
      <c r="F1049" s="547"/>
      <c r="G1049" s="547"/>
      <c r="H1049" s="407"/>
      <c r="I1049" s="544"/>
    </row>
    <row r="1050" spans="1:9" ht="24.75" customHeight="1" x14ac:dyDescent="0.3">
      <c r="A1050" s="550"/>
      <c r="B1050" s="546"/>
      <c r="C1050" s="359" t="s">
        <v>2152</v>
      </c>
      <c r="D1050" s="360" t="s">
        <v>2151</v>
      </c>
      <c r="E1050" s="547"/>
      <c r="F1050" s="547"/>
      <c r="G1050" s="547"/>
      <c r="H1050" s="407"/>
      <c r="I1050" s="544"/>
    </row>
    <row r="1051" spans="1:9" ht="24.75" customHeight="1" x14ac:dyDescent="0.3">
      <c r="A1051" s="550"/>
      <c r="B1051" s="546"/>
      <c r="C1051" s="359" t="s">
        <v>2154</v>
      </c>
      <c r="D1051" s="360" t="s">
        <v>2153</v>
      </c>
      <c r="E1051" s="547"/>
      <c r="F1051" s="547"/>
      <c r="G1051" s="547"/>
      <c r="H1051" s="407"/>
      <c r="I1051" s="544"/>
    </row>
    <row r="1052" spans="1:9" ht="24.75" customHeight="1" x14ac:dyDescent="0.3">
      <c r="A1052" s="550"/>
      <c r="B1052" s="546"/>
      <c r="C1052" s="359" t="s">
        <v>2116</v>
      </c>
      <c r="D1052" s="360" t="s">
        <v>3945</v>
      </c>
      <c r="E1052" s="547"/>
      <c r="F1052" s="547"/>
      <c r="G1052" s="547"/>
      <c r="H1052" s="407"/>
      <c r="I1052" s="544"/>
    </row>
    <row r="1053" spans="1:9" ht="24.75" customHeight="1" x14ac:dyDescent="0.3">
      <c r="A1053" s="550"/>
      <c r="B1053" s="546"/>
      <c r="C1053" s="359" t="s">
        <v>2021</v>
      </c>
      <c r="D1053" s="360" t="s">
        <v>2020</v>
      </c>
      <c r="E1053" s="547"/>
      <c r="F1053" s="547"/>
      <c r="G1053" s="547"/>
      <c r="H1053" s="409"/>
      <c r="I1053" s="552"/>
    </row>
    <row r="1054" spans="1:9" ht="24.75" customHeight="1" x14ac:dyDescent="0.3">
      <c r="A1054" s="553" t="s">
        <v>3939</v>
      </c>
      <c r="B1054" s="553" t="s">
        <v>3946</v>
      </c>
      <c r="C1054" s="398" t="s">
        <v>2521</v>
      </c>
      <c r="D1054" s="399" t="s">
        <v>2522</v>
      </c>
      <c r="E1054" s="407" t="s">
        <v>31</v>
      </c>
      <c r="F1054" s="407" t="s">
        <v>1385</v>
      </c>
      <c r="G1054" s="407" t="s">
        <v>6</v>
      </c>
      <c r="H1054" s="407">
        <v>2</v>
      </c>
      <c r="I1054" s="544">
        <v>11176</v>
      </c>
    </row>
    <row r="1055" spans="1:9" ht="24.75" customHeight="1" x14ac:dyDescent="0.3">
      <c r="A1055" s="553"/>
      <c r="B1055" s="553"/>
      <c r="C1055" s="398" t="s">
        <v>2519</v>
      </c>
      <c r="D1055" s="399" t="s">
        <v>2520</v>
      </c>
      <c r="E1055" s="407"/>
      <c r="F1055" s="407"/>
      <c r="G1055" s="407"/>
      <c r="H1055" s="407"/>
      <c r="I1055" s="544"/>
    </row>
    <row r="1056" spans="1:9" ht="24.75" customHeight="1" x14ac:dyDescent="0.3">
      <c r="A1056" s="553"/>
      <c r="B1056" s="553"/>
      <c r="C1056" s="398" t="s">
        <v>2432</v>
      </c>
      <c r="D1056" s="399" t="s">
        <v>2433</v>
      </c>
      <c r="E1056" s="407"/>
      <c r="F1056" s="407"/>
      <c r="G1056" s="407"/>
      <c r="H1056" s="407"/>
      <c r="I1056" s="544"/>
    </row>
    <row r="1057" spans="1:9" ht="24.75" customHeight="1" x14ac:dyDescent="0.3">
      <c r="A1057" s="553"/>
      <c r="B1057" s="553"/>
      <c r="C1057" s="398" t="s">
        <v>2723</v>
      </c>
      <c r="D1057" s="399" t="s">
        <v>2825</v>
      </c>
      <c r="E1057" s="407"/>
      <c r="F1057" s="407"/>
      <c r="G1057" s="407"/>
      <c r="H1057" s="407"/>
      <c r="I1057" s="544"/>
    </row>
    <row r="1058" spans="1:9" ht="24.75" customHeight="1" x14ac:dyDescent="0.3">
      <c r="A1058" s="553"/>
      <c r="B1058" s="553"/>
      <c r="C1058" s="398" t="s">
        <v>2394</v>
      </c>
      <c r="D1058" s="399" t="s">
        <v>3932</v>
      </c>
      <c r="E1058" s="407"/>
      <c r="F1058" s="407"/>
      <c r="G1058" s="407"/>
      <c r="H1058" s="407"/>
      <c r="I1058" s="544"/>
    </row>
    <row r="1059" spans="1:9" ht="24.75" customHeight="1" x14ac:dyDescent="0.3">
      <c r="A1059" s="553"/>
      <c r="B1059" s="553"/>
      <c r="C1059" s="398" t="s">
        <v>2424</v>
      </c>
      <c r="D1059" s="399" t="s">
        <v>2425</v>
      </c>
      <c r="E1059" s="407"/>
      <c r="F1059" s="407"/>
      <c r="G1059" s="407"/>
      <c r="H1059" s="407"/>
      <c r="I1059" s="544"/>
    </row>
    <row r="1060" spans="1:9" ht="24.75" customHeight="1" x14ac:dyDescent="0.3">
      <c r="A1060" s="553"/>
      <c r="B1060" s="553"/>
      <c r="C1060" s="398" t="s">
        <v>2529</v>
      </c>
      <c r="D1060" s="399" t="s">
        <v>2530</v>
      </c>
      <c r="E1060" s="407"/>
      <c r="F1060" s="407"/>
      <c r="G1060" s="407"/>
      <c r="H1060" s="407"/>
      <c r="I1060" s="544"/>
    </row>
    <row r="1061" spans="1:9" ht="24.75" customHeight="1" x14ac:dyDescent="0.3">
      <c r="A1061" s="553"/>
      <c r="B1061" s="553"/>
      <c r="C1061" s="398" t="s">
        <v>2064</v>
      </c>
      <c r="D1061" s="399" t="s">
        <v>2063</v>
      </c>
      <c r="E1061" s="407"/>
      <c r="F1061" s="407"/>
      <c r="G1061" s="407"/>
      <c r="H1061" s="407"/>
      <c r="I1061" s="544"/>
    </row>
    <row r="1062" spans="1:9" ht="24.75" customHeight="1" x14ac:dyDescent="0.3">
      <c r="A1062" s="553"/>
      <c r="B1062" s="553"/>
      <c r="C1062" s="398" t="s">
        <v>2056</v>
      </c>
      <c r="D1062" s="399" t="s">
        <v>2055</v>
      </c>
      <c r="E1062" s="407"/>
      <c r="F1062" s="407"/>
      <c r="G1062" s="407"/>
      <c r="H1062" s="407"/>
      <c r="I1062" s="544"/>
    </row>
    <row r="1063" spans="1:9" ht="24.75" customHeight="1" x14ac:dyDescent="0.3">
      <c r="A1063" s="553"/>
      <c r="B1063" s="553"/>
      <c r="C1063" s="398" t="s">
        <v>2058</v>
      </c>
      <c r="D1063" s="399" t="s">
        <v>2057</v>
      </c>
      <c r="E1063" s="407"/>
      <c r="F1063" s="407"/>
      <c r="G1063" s="407"/>
      <c r="H1063" s="407"/>
      <c r="I1063" s="544"/>
    </row>
    <row r="1064" spans="1:9" ht="24.75" customHeight="1" x14ac:dyDescent="0.3">
      <c r="A1064" s="553"/>
      <c r="B1064" s="553"/>
      <c r="C1064" s="398" t="s">
        <v>2060</v>
      </c>
      <c r="D1064" s="399" t="s">
        <v>2059</v>
      </c>
      <c r="E1064" s="407"/>
      <c r="F1064" s="407"/>
      <c r="G1064" s="407"/>
      <c r="H1064" s="407"/>
      <c r="I1064" s="544"/>
    </row>
    <row r="1065" spans="1:9" ht="24.75" customHeight="1" x14ac:dyDescent="0.3">
      <c r="A1065" s="553"/>
      <c r="B1065" s="553"/>
      <c r="C1065" s="398" t="s">
        <v>2136</v>
      </c>
      <c r="D1065" s="399" t="s">
        <v>2135</v>
      </c>
      <c r="E1065" s="407"/>
      <c r="F1065" s="407"/>
      <c r="G1065" s="407"/>
      <c r="H1065" s="407"/>
      <c r="I1065" s="544"/>
    </row>
    <row r="1066" spans="1:9" ht="24.75" customHeight="1" x14ac:dyDescent="0.3">
      <c r="A1066" s="553"/>
      <c r="B1066" s="553"/>
      <c r="C1066" s="398" t="s">
        <v>3943</v>
      </c>
      <c r="D1066" s="399" t="s">
        <v>2137</v>
      </c>
      <c r="E1066" s="407"/>
      <c r="F1066" s="407"/>
      <c r="G1066" s="407"/>
      <c r="H1066" s="407"/>
      <c r="I1066" s="544"/>
    </row>
    <row r="1067" spans="1:9" ht="24.75" customHeight="1" x14ac:dyDescent="0.3">
      <c r="A1067" s="553"/>
      <c r="B1067" s="553"/>
      <c r="C1067" s="398" t="s">
        <v>2049</v>
      </c>
      <c r="D1067" s="399" t="s">
        <v>2048</v>
      </c>
      <c r="E1067" s="407"/>
      <c r="F1067" s="407"/>
      <c r="G1067" s="407"/>
      <c r="H1067" s="407"/>
      <c r="I1067" s="544"/>
    </row>
    <row r="1068" spans="1:9" ht="24.75" customHeight="1" x14ac:dyDescent="0.3">
      <c r="A1068" s="553"/>
      <c r="B1068" s="553"/>
      <c r="C1068" s="398" t="s">
        <v>2021</v>
      </c>
      <c r="D1068" s="399" t="s">
        <v>2020</v>
      </c>
      <c r="E1068" s="407"/>
      <c r="F1068" s="407"/>
      <c r="G1068" s="407"/>
      <c r="H1068" s="407"/>
      <c r="I1068" s="544"/>
    </row>
    <row r="1069" spans="1:9" ht="24.75" customHeight="1" x14ac:dyDescent="0.3">
      <c r="A1069" s="553"/>
      <c r="B1069" s="553"/>
      <c r="C1069" s="398" t="s">
        <v>2002</v>
      </c>
      <c r="D1069" s="399" t="s">
        <v>3934</v>
      </c>
      <c r="E1069" s="407"/>
      <c r="F1069" s="407"/>
      <c r="G1069" s="407"/>
      <c r="H1069" s="407"/>
      <c r="I1069" s="544"/>
    </row>
    <row r="1070" spans="1:9" ht="24.75" customHeight="1" x14ac:dyDescent="0.3">
      <c r="A1070" s="553"/>
      <c r="B1070" s="553"/>
      <c r="C1070" s="398" t="s">
        <v>3944</v>
      </c>
      <c r="D1070" s="399" t="s">
        <v>1997</v>
      </c>
      <c r="E1070" s="407"/>
      <c r="F1070" s="407"/>
      <c r="G1070" s="407"/>
      <c r="H1070" s="407"/>
      <c r="I1070" s="544"/>
    </row>
    <row r="1071" spans="1:9" ht="24.75" customHeight="1" x14ac:dyDescent="0.3">
      <c r="A1071" s="553"/>
      <c r="B1071" s="553"/>
      <c r="C1071" s="398" t="s">
        <v>2152</v>
      </c>
      <c r="D1071" s="399" t="s">
        <v>2151</v>
      </c>
      <c r="E1071" s="407"/>
      <c r="F1071" s="407"/>
      <c r="G1071" s="407"/>
      <c r="H1071" s="407"/>
      <c r="I1071" s="544"/>
    </row>
    <row r="1072" spans="1:9" ht="24.75" customHeight="1" x14ac:dyDescent="0.3">
      <c r="A1072" s="553"/>
      <c r="B1072" s="553"/>
      <c r="C1072" s="398" t="s">
        <v>2045</v>
      </c>
      <c r="D1072" s="399" t="s">
        <v>3933</v>
      </c>
      <c r="E1072" s="407"/>
      <c r="F1072" s="407"/>
      <c r="G1072" s="407"/>
      <c r="H1072" s="407"/>
      <c r="I1072" s="544"/>
    </row>
    <row r="1073" spans="1:10" ht="24.75" customHeight="1" x14ac:dyDescent="0.3">
      <c r="A1073" s="553"/>
      <c r="B1073" s="553"/>
      <c r="C1073" s="398" t="s">
        <v>2035</v>
      </c>
      <c r="D1073" s="399" t="s">
        <v>2034</v>
      </c>
      <c r="E1073" s="407"/>
      <c r="F1073" s="407"/>
      <c r="G1073" s="407"/>
      <c r="H1073" s="407"/>
      <c r="I1073" s="544"/>
    </row>
    <row r="1074" spans="1:10" ht="24.75" customHeight="1" x14ac:dyDescent="0.3">
      <c r="A1074" s="359"/>
      <c r="B1074" s="360"/>
      <c r="C1074" s="359"/>
      <c r="D1074" s="360"/>
      <c r="E1074" s="381"/>
      <c r="F1074" s="381"/>
      <c r="G1074" s="359"/>
      <c r="H1074" s="359"/>
      <c r="I1074" s="397"/>
      <c r="J1074" s="363"/>
    </row>
    <row r="1075" spans="1:10" ht="24.75" customHeight="1" x14ac:dyDescent="0.3">
      <c r="A1075" s="359"/>
      <c r="B1075" s="360"/>
      <c r="C1075" s="359"/>
      <c r="D1075" s="360"/>
      <c r="E1075" s="381"/>
      <c r="F1075" s="381"/>
      <c r="G1075" s="359"/>
      <c r="H1075" s="359"/>
      <c r="I1075" s="397"/>
      <c r="J1075" s="363"/>
    </row>
    <row r="1076" spans="1:10" ht="24.75" customHeight="1" x14ac:dyDescent="0.3">
      <c r="A1076" s="359"/>
      <c r="B1076" s="360"/>
      <c r="C1076" s="359"/>
      <c r="D1076" s="360"/>
      <c r="E1076" s="381"/>
      <c r="F1076" s="381"/>
      <c r="G1076" s="359"/>
      <c r="H1076" s="359"/>
      <c r="I1076" s="397"/>
      <c r="J1076" s="363"/>
    </row>
    <row r="1077" spans="1:10" ht="24.75" customHeight="1" x14ac:dyDescent="0.3">
      <c r="A1077" s="359"/>
      <c r="B1077" s="360"/>
      <c r="C1077" s="359"/>
      <c r="D1077" s="360"/>
      <c r="E1077" s="381"/>
      <c r="F1077" s="381"/>
      <c r="G1077" s="359"/>
      <c r="H1077" s="359"/>
      <c r="I1077" s="397"/>
      <c r="J1077" s="363"/>
    </row>
    <row r="1078" spans="1:10" ht="24.75" customHeight="1" x14ac:dyDescent="0.3">
      <c r="A1078" s="359"/>
      <c r="B1078" s="360"/>
      <c r="C1078" s="359"/>
      <c r="D1078" s="360"/>
      <c r="E1078" s="381"/>
      <c r="F1078" s="381"/>
      <c r="G1078" s="359"/>
      <c r="H1078" s="359"/>
      <c r="I1078" s="397"/>
      <c r="J1078" s="363"/>
    </row>
    <row r="1079" spans="1:10" ht="24.75" customHeight="1" x14ac:dyDescent="0.3">
      <c r="A1079" s="359"/>
      <c r="B1079" s="360"/>
      <c r="C1079" s="359"/>
      <c r="D1079" s="360"/>
      <c r="E1079" s="381"/>
      <c r="F1079" s="381"/>
      <c r="G1079" s="359"/>
      <c r="H1079" s="359"/>
      <c r="I1079" s="397"/>
      <c r="J1079" s="363"/>
    </row>
    <row r="1080" spans="1:10" ht="24.75" customHeight="1" x14ac:dyDescent="0.3">
      <c r="A1080" s="359"/>
      <c r="B1080" s="360"/>
      <c r="C1080" s="359"/>
      <c r="D1080" s="383"/>
      <c r="E1080" s="363"/>
      <c r="F1080" s="363"/>
      <c r="G1080" s="364"/>
      <c r="H1080" s="364"/>
      <c r="I1080" s="397"/>
      <c r="J1080" s="363"/>
    </row>
    <row r="1081" spans="1:10" ht="24.75" customHeight="1" x14ac:dyDescent="0.3">
      <c r="A1081" s="359"/>
      <c r="B1081" s="360"/>
      <c r="C1081" s="359"/>
      <c r="D1081" s="365"/>
      <c r="E1081" s="363"/>
      <c r="F1081" s="363"/>
      <c r="G1081" s="366"/>
      <c r="H1081" s="366"/>
      <c r="I1081" s="397"/>
      <c r="J1081" s="363"/>
    </row>
    <row r="1082" spans="1:10" ht="24.75" customHeight="1" x14ac:dyDescent="0.3">
      <c r="A1082" s="359"/>
      <c r="B1082" s="360"/>
      <c r="C1082" s="359"/>
      <c r="D1082" s="382"/>
      <c r="E1082" s="363"/>
      <c r="F1082" s="363"/>
      <c r="G1082" s="405"/>
      <c r="H1082" s="405"/>
      <c r="I1082" s="397"/>
      <c r="J1082" s="363"/>
    </row>
    <row r="1083" spans="1:10" ht="24.75" customHeight="1" x14ac:dyDescent="0.3">
      <c r="A1083" s="359"/>
      <c r="B1083" s="360"/>
      <c r="C1083" s="359"/>
      <c r="D1083" s="364"/>
      <c r="E1083" s="363"/>
      <c r="F1083" s="363"/>
      <c r="G1083" s="363"/>
      <c r="H1083" s="363"/>
      <c r="I1083" s="397"/>
      <c r="J1083" s="363"/>
    </row>
    <row r="1084" spans="1:10" ht="24.75" customHeight="1" x14ac:dyDescent="0.3">
      <c r="A1084" s="359"/>
      <c r="B1084" s="360"/>
      <c r="C1084" s="359"/>
      <c r="D1084" s="406"/>
      <c r="E1084" s="363"/>
      <c r="F1084" s="363"/>
      <c r="G1084" s="367"/>
      <c r="H1084" s="367"/>
      <c r="I1084" s="397"/>
      <c r="J1084" s="363"/>
    </row>
    <row r="1085" spans="1:10" ht="24.75" customHeight="1" x14ac:dyDescent="0.3">
      <c r="A1085" s="359"/>
      <c r="B1085" s="360"/>
      <c r="C1085" s="359"/>
      <c r="D1085" s="406"/>
      <c r="E1085" s="363"/>
      <c r="F1085" s="363"/>
      <c r="G1085" s="367"/>
      <c r="H1085" s="367"/>
      <c r="I1085" s="397"/>
      <c r="J1085" s="363"/>
    </row>
    <row r="1086" spans="1:10" ht="24.75" customHeight="1" x14ac:dyDescent="0.3">
      <c r="A1086" s="359"/>
      <c r="B1086" s="360"/>
      <c r="C1086" s="359"/>
      <c r="D1086" s="363"/>
      <c r="E1086" s="363"/>
      <c r="F1086" s="363"/>
      <c r="G1086" s="363"/>
      <c r="H1086" s="363"/>
      <c r="I1086" s="397"/>
      <c r="J1086" s="363"/>
    </row>
    <row r="1087" spans="1:10" ht="24.75" customHeight="1" x14ac:dyDescent="0.3">
      <c r="A1087" s="359"/>
      <c r="B1087" s="360"/>
      <c r="C1087" s="359"/>
      <c r="D1087" s="359"/>
      <c r="E1087" s="359"/>
      <c r="F1087" s="359"/>
      <c r="G1087" s="359"/>
      <c r="H1087" s="359"/>
      <c r="I1087" s="397"/>
      <c r="J1087" s="363"/>
    </row>
    <row r="1088" spans="1:10" ht="24.75" customHeight="1" x14ac:dyDescent="0.3">
      <c r="A1088" s="359"/>
      <c r="B1088" s="360"/>
      <c r="C1088" s="359"/>
      <c r="D1088" s="359"/>
      <c r="E1088" s="359"/>
      <c r="F1088" s="359"/>
      <c r="G1088" s="359"/>
      <c r="H1088" s="359"/>
      <c r="I1088" s="397"/>
      <c r="J1088" s="363"/>
    </row>
    <row r="1089" spans="1:10" ht="24.75" customHeight="1" x14ac:dyDescent="0.3">
      <c r="A1089" s="359"/>
      <c r="B1089" s="360"/>
      <c r="C1089" s="359"/>
      <c r="D1089" s="360"/>
      <c r="E1089" s="381"/>
      <c r="F1089" s="381"/>
      <c r="G1089" s="359"/>
      <c r="H1089" s="359"/>
      <c r="I1089" s="397"/>
      <c r="J1089" s="363"/>
    </row>
    <row r="1090" spans="1:10" ht="24.75" customHeight="1" x14ac:dyDescent="0.3">
      <c r="A1090" s="359"/>
      <c r="B1090" s="360"/>
      <c r="C1090" s="359"/>
      <c r="D1090" s="360"/>
      <c r="E1090" s="381"/>
      <c r="F1090" s="381"/>
      <c r="G1090" s="359"/>
      <c r="H1090" s="359"/>
      <c r="I1090" s="397"/>
      <c r="J1090" s="363"/>
    </row>
    <row r="1091" spans="1:10" ht="24.75" customHeight="1" x14ac:dyDescent="0.3">
      <c r="A1091" s="359"/>
      <c r="B1091" s="360"/>
      <c r="C1091" s="359"/>
      <c r="D1091" s="360"/>
      <c r="E1091" s="381"/>
      <c r="F1091" s="381"/>
      <c r="G1091" s="359"/>
      <c r="H1091" s="359"/>
      <c r="I1091" s="397"/>
      <c r="J1091" s="363"/>
    </row>
    <row r="1092" spans="1:10" ht="24.75" customHeight="1" x14ac:dyDescent="0.3">
      <c r="A1092" s="359"/>
      <c r="B1092" s="360"/>
      <c r="C1092" s="359"/>
      <c r="D1092" s="360"/>
      <c r="E1092" s="381"/>
      <c r="F1092" s="381"/>
      <c r="G1092" s="359"/>
      <c r="H1092" s="359"/>
      <c r="I1092" s="397"/>
      <c r="J1092" s="363"/>
    </row>
    <row r="1093" spans="1:10" ht="24.75" customHeight="1" x14ac:dyDescent="0.3">
      <c r="A1093" s="359"/>
      <c r="B1093" s="360"/>
      <c r="C1093" s="359"/>
      <c r="D1093" s="360"/>
      <c r="E1093" s="381"/>
      <c r="F1093" s="381"/>
      <c r="G1093" s="359"/>
      <c r="H1093" s="359"/>
      <c r="I1093" s="397"/>
      <c r="J1093" s="363"/>
    </row>
    <row r="1094" spans="1:10" ht="24.75" customHeight="1" x14ac:dyDescent="0.3">
      <c r="A1094" s="359"/>
      <c r="B1094" s="360"/>
      <c r="C1094" s="359"/>
      <c r="D1094" s="360"/>
      <c r="E1094" s="381"/>
      <c r="F1094" s="381"/>
      <c r="G1094" s="359"/>
      <c r="H1094" s="359"/>
      <c r="I1094" s="397"/>
      <c r="J1094" s="363"/>
    </row>
    <row r="1095" spans="1:10" ht="24.75" customHeight="1" x14ac:dyDescent="0.3">
      <c r="A1095" s="359"/>
      <c r="B1095" s="360"/>
      <c r="C1095" s="359"/>
      <c r="D1095" s="360"/>
      <c r="E1095" s="381"/>
      <c r="F1095" s="381"/>
      <c r="G1095" s="359"/>
      <c r="H1095" s="359"/>
      <c r="I1095" s="397"/>
      <c r="J1095" s="363"/>
    </row>
    <row r="1096" spans="1:10" ht="24.75" customHeight="1" x14ac:dyDescent="0.3">
      <c r="A1096" s="359"/>
      <c r="B1096" s="360"/>
      <c r="C1096" s="359"/>
      <c r="D1096" s="360"/>
      <c r="E1096" s="381"/>
      <c r="F1096" s="381"/>
      <c r="G1096" s="359"/>
      <c r="H1096" s="359"/>
      <c r="I1096" s="397"/>
      <c r="J1096" s="363"/>
    </row>
    <row r="1097" spans="1:10" ht="24.75" customHeight="1" x14ac:dyDescent="0.3">
      <c r="A1097" s="359"/>
      <c r="B1097" s="360"/>
      <c r="C1097" s="359"/>
      <c r="D1097" s="360"/>
      <c r="E1097" s="381"/>
      <c r="F1097" s="381"/>
      <c r="G1097" s="359"/>
      <c r="H1097" s="359"/>
      <c r="I1097" s="397"/>
      <c r="J1097" s="363"/>
    </row>
    <row r="1098" spans="1:10" ht="24.75" customHeight="1" x14ac:dyDescent="0.3">
      <c r="A1098" s="359"/>
      <c r="B1098" s="360"/>
      <c r="C1098" s="359"/>
      <c r="D1098" s="360"/>
      <c r="E1098" s="381"/>
      <c r="F1098" s="381"/>
      <c r="G1098" s="359"/>
      <c r="H1098" s="359"/>
      <c r="I1098" s="397"/>
      <c r="J1098" s="363"/>
    </row>
    <row r="1099" spans="1:10" ht="24.75" customHeight="1" x14ac:dyDescent="0.3">
      <c r="A1099" s="359"/>
      <c r="B1099" s="360"/>
      <c r="C1099" s="359"/>
      <c r="D1099" s="360"/>
      <c r="E1099" s="381"/>
      <c r="F1099" s="381"/>
      <c r="G1099" s="359"/>
      <c r="H1099" s="359"/>
      <c r="I1099" s="397"/>
      <c r="J1099" s="363"/>
    </row>
    <row r="1100" spans="1:10" ht="24.75" customHeight="1" x14ac:dyDescent="0.3">
      <c r="A1100" s="359"/>
      <c r="B1100" s="360"/>
      <c r="C1100" s="359"/>
      <c r="D1100" s="360"/>
      <c r="E1100" s="381"/>
      <c r="F1100" s="381"/>
      <c r="G1100" s="359"/>
      <c r="H1100" s="359"/>
      <c r="I1100" s="397"/>
      <c r="J1100" s="363"/>
    </row>
    <row r="1101" spans="1:10" ht="24.75" customHeight="1" x14ac:dyDescent="0.3">
      <c r="A1101" s="359"/>
      <c r="B1101" s="360"/>
      <c r="C1101" s="359"/>
      <c r="D1101" s="360"/>
      <c r="E1101" s="381"/>
      <c r="F1101" s="381"/>
      <c r="G1101" s="359"/>
      <c r="H1101" s="359"/>
      <c r="I1101" s="397"/>
      <c r="J1101" s="363"/>
    </row>
    <row r="1102" spans="1:10" ht="24.75" customHeight="1" x14ac:dyDescent="0.3">
      <c r="A1102" s="359"/>
      <c r="B1102" s="360"/>
      <c r="C1102" s="359"/>
      <c r="D1102" s="360"/>
      <c r="E1102" s="381"/>
      <c r="F1102" s="381"/>
      <c r="G1102" s="359"/>
      <c r="H1102" s="359"/>
      <c r="I1102" s="397"/>
      <c r="J1102" s="363"/>
    </row>
    <row r="1103" spans="1:10" ht="24.75" customHeight="1" x14ac:dyDescent="0.3">
      <c r="A1103" s="359"/>
      <c r="B1103" s="360"/>
      <c r="C1103" s="359"/>
      <c r="D1103" s="360"/>
      <c r="E1103" s="381"/>
      <c r="F1103" s="381"/>
      <c r="G1103" s="359"/>
      <c r="H1103" s="359"/>
      <c r="I1103" s="397"/>
      <c r="J1103" s="363"/>
    </row>
    <row r="1104" spans="1:10" ht="24.75" customHeight="1" x14ac:dyDescent="0.3">
      <c r="A1104" s="359"/>
      <c r="B1104" s="360"/>
      <c r="C1104" s="359"/>
      <c r="D1104" s="360"/>
      <c r="E1104" s="381"/>
      <c r="F1104" s="381"/>
      <c r="G1104" s="359"/>
      <c r="H1104" s="359"/>
      <c r="I1104" s="397"/>
      <c r="J1104" s="363"/>
    </row>
    <row r="1105" spans="1:10" ht="24.75" customHeight="1" x14ac:dyDescent="0.3">
      <c r="A1105" s="359"/>
      <c r="B1105" s="360"/>
      <c r="C1105" s="359"/>
      <c r="D1105" s="360"/>
      <c r="E1105" s="381"/>
      <c r="F1105" s="381"/>
      <c r="G1105" s="359"/>
      <c r="H1105" s="359"/>
      <c r="I1105" s="397"/>
      <c r="J1105" s="363"/>
    </row>
    <row r="1106" spans="1:10" ht="24.75" customHeight="1" x14ac:dyDescent="0.3">
      <c r="A1106" s="359"/>
      <c r="B1106" s="360"/>
      <c r="C1106" s="359"/>
      <c r="D1106" s="360"/>
      <c r="E1106" s="381"/>
      <c r="F1106" s="381"/>
      <c r="G1106" s="359"/>
      <c r="H1106" s="359"/>
      <c r="I1106" s="397"/>
      <c r="J1106" s="363"/>
    </row>
    <row r="1107" spans="1:10" ht="24.75" customHeight="1" x14ac:dyDescent="0.3">
      <c r="A1107" s="359"/>
      <c r="B1107" s="360"/>
      <c r="C1107" s="359"/>
      <c r="D1107" s="360"/>
      <c r="E1107" s="381"/>
      <c r="F1107" s="381"/>
      <c r="G1107" s="359"/>
      <c r="H1107" s="359"/>
      <c r="I1107" s="397"/>
      <c r="J1107" s="363"/>
    </row>
    <row r="1108" spans="1:10" ht="24.75" customHeight="1" x14ac:dyDescent="0.3">
      <c r="A1108" s="359"/>
      <c r="B1108" s="360"/>
      <c r="C1108" s="359"/>
      <c r="D1108" s="360"/>
      <c r="E1108" s="381"/>
      <c r="F1108" s="381"/>
      <c r="G1108" s="359"/>
      <c r="H1108" s="359"/>
      <c r="I1108" s="397"/>
      <c r="J1108" s="363"/>
    </row>
    <row r="1109" spans="1:10" ht="24.75" customHeight="1" x14ac:dyDescent="0.3">
      <c r="A1109" s="359"/>
      <c r="B1109" s="360"/>
      <c r="C1109" s="359"/>
      <c r="D1109" s="360"/>
      <c r="E1109" s="381"/>
      <c r="F1109" s="381"/>
      <c r="G1109" s="359"/>
      <c r="H1109" s="359"/>
      <c r="I1109" s="397"/>
      <c r="J1109" s="363"/>
    </row>
    <row r="1110" spans="1:10" ht="24.75" customHeight="1" x14ac:dyDescent="0.3">
      <c r="A1110" s="359"/>
      <c r="B1110" s="360"/>
      <c r="C1110" s="359"/>
      <c r="D1110" s="360"/>
      <c r="E1110" s="381"/>
      <c r="F1110" s="381"/>
      <c r="G1110" s="359"/>
      <c r="H1110" s="359"/>
      <c r="I1110" s="397"/>
      <c r="J1110" s="363"/>
    </row>
    <row r="1111" spans="1:10" ht="24.75" customHeight="1" x14ac:dyDescent="0.3">
      <c r="A1111" s="359"/>
      <c r="B1111" s="360"/>
      <c r="C1111" s="359"/>
      <c r="D1111" s="360"/>
      <c r="E1111" s="381"/>
      <c r="F1111" s="381"/>
      <c r="G1111" s="359"/>
      <c r="H1111" s="359"/>
      <c r="I1111" s="397"/>
      <c r="J1111" s="363"/>
    </row>
    <row r="1112" spans="1:10" ht="24.75" customHeight="1" x14ac:dyDescent="0.3">
      <c r="A1112" s="359"/>
      <c r="B1112" s="360"/>
      <c r="C1112" s="359"/>
      <c r="D1112" s="360"/>
      <c r="E1112" s="381"/>
      <c r="F1112" s="381"/>
      <c r="G1112" s="359"/>
      <c r="H1112" s="359"/>
      <c r="I1112" s="397"/>
      <c r="J1112" s="363"/>
    </row>
    <row r="1113" spans="1:10" ht="24.75" customHeight="1" x14ac:dyDescent="0.3">
      <c r="A1113" s="359"/>
      <c r="B1113" s="360"/>
      <c r="C1113" s="359"/>
      <c r="D1113" s="360"/>
      <c r="E1113" s="381"/>
      <c r="F1113" s="381"/>
      <c r="G1113" s="359"/>
      <c r="H1113" s="359"/>
      <c r="I1113" s="397"/>
      <c r="J1113" s="363"/>
    </row>
    <row r="1114" spans="1:10" ht="24.75" customHeight="1" x14ac:dyDescent="0.3">
      <c r="A1114" s="359"/>
      <c r="B1114" s="360"/>
      <c r="C1114" s="359"/>
      <c r="D1114" s="360"/>
      <c r="E1114" s="381"/>
      <c r="F1114" s="381"/>
      <c r="G1114" s="359"/>
      <c r="H1114" s="359"/>
      <c r="I1114" s="397"/>
      <c r="J1114" s="363"/>
    </row>
    <row r="1115" spans="1:10" ht="24.75" customHeight="1" x14ac:dyDescent="0.3">
      <c r="A1115" s="359"/>
      <c r="B1115" s="360"/>
      <c r="C1115" s="359"/>
      <c r="D1115" s="360"/>
      <c r="E1115" s="381"/>
      <c r="F1115" s="381"/>
      <c r="G1115" s="359"/>
      <c r="H1115" s="359"/>
      <c r="I1115" s="397"/>
      <c r="J1115" s="363"/>
    </row>
    <row r="1116" spans="1:10" ht="24.75" customHeight="1" x14ac:dyDescent="0.3">
      <c r="A1116" s="359"/>
      <c r="B1116" s="360"/>
      <c r="C1116" s="359"/>
      <c r="D1116" s="360"/>
      <c r="E1116" s="381"/>
      <c r="F1116" s="381"/>
      <c r="G1116" s="359"/>
      <c r="H1116" s="359"/>
      <c r="I1116" s="397"/>
      <c r="J1116" s="363"/>
    </row>
    <row r="1117" spans="1:10" ht="24.75" customHeight="1" x14ac:dyDescent="0.3">
      <c r="A1117" s="359"/>
      <c r="B1117" s="360"/>
      <c r="C1117" s="359"/>
      <c r="D1117" s="360"/>
      <c r="E1117" s="381"/>
      <c r="F1117" s="381"/>
      <c r="G1117" s="359"/>
      <c r="H1117" s="359"/>
      <c r="I1117" s="397"/>
      <c r="J1117" s="363"/>
    </row>
    <row r="1118" spans="1:10" ht="24.75" customHeight="1" x14ac:dyDescent="0.3">
      <c r="A1118" s="359"/>
      <c r="B1118" s="360"/>
      <c r="C1118" s="359"/>
      <c r="D1118" s="360"/>
      <c r="E1118" s="381"/>
      <c r="F1118" s="381"/>
      <c r="G1118" s="359"/>
      <c r="H1118" s="359"/>
      <c r="I1118" s="397"/>
      <c r="J1118" s="363"/>
    </row>
    <row r="1119" spans="1:10" ht="24.75" customHeight="1" x14ac:dyDescent="0.3">
      <c r="A1119" s="359"/>
      <c r="B1119" s="360"/>
      <c r="C1119" s="359"/>
      <c r="D1119" s="360"/>
      <c r="E1119" s="381"/>
      <c r="F1119" s="381"/>
      <c r="G1119" s="359"/>
      <c r="H1119" s="359"/>
      <c r="I1119" s="397"/>
      <c r="J1119" s="363"/>
    </row>
    <row r="1120" spans="1:10" ht="24.75" customHeight="1" x14ac:dyDescent="0.3">
      <c r="A1120" s="359"/>
      <c r="B1120" s="360"/>
      <c r="C1120" s="359"/>
      <c r="D1120" s="360"/>
      <c r="E1120" s="381"/>
      <c r="F1120" s="381"/>
      <c r="G1120" s="359"/>
      <c r="H1120" s="359"/>
      <c r="I1120" s="397"/>
      <c r="J1120" s="363"/>
    </row>
    <row r="1121" spans="2:2" ht="24.75" customHeight="1" x14ac:dyDescent="0.3">
      <c r="B1121" s="368"/>
    </row>
    <row r="1122" spans="2:2" ht="24.75" customHeight="1" x14ac:dyDescent="0.3">
      <c r="B1122" s="368"/>
    </row>
    <row r="1123" spans="2:2" ht="24.75" customHeight="1" x14ac:dyDescent="0.3">
      <c r="B1123" s="368"/>
    </row>
    <row r="1124" spans="2:2" ht="24.75" customHeight="1" x14ac:dyDescent="0.3">
      <c r="B1124" s="368"/>
    </row>
    <row r="1125" spans="2:2" ht="24.75" customHeight="1" x14ac:dyDescent="0.3">
      <c r="B1125" s="368"/>
    </row>
    <row r="1126" spans="2:2" ht="24.75" customHeight="1" x14ac:dyDescent="0.3">
      <c r="B1126" s="368"/>
    </row>
    <row r="1127" spans="2:2" ht="24.75" customHeight="1" x14ac:dyDescent="0.3">
      <c r="B1127" s="368"/>
    </row>
    <row r="1128" spans="2:2" ht="24.75" customHeight="1" x14ac:dyDescent="0.3">
      <c r="B1128" s="368"/>
    </row>
    <row r="1129" spans="2:2" ht="24.75" customHeight="1" x14ac:dyDescent="0.3">
      <c r="B1129" s="368"/>
    </row>
    <row r="1130" spans="2:2" ht="24.75" customHeight="1" x14ac:dyDescent="0.3">
      <c r="B1130" s="368"/>
    </row>
    <row r="1131" spans="2:2" ht="24.75" customHeight="1" x14ac:dyDescent="0.3">
      <c r="B1131" s="368"/>
    </row>
    <row r="1132" spans="2:2" ht="24.75" customHeight="1" x14ac:dyDescent="0.3">
      <c r="B1132" s="368"/>
    </row>
    <row r="1133" spans="2:2" ht="24.75" customHeight="1" x14ac:dyDescent="0.3">
      <c r="B1133" s="368"/>
    </row>
    <row r="1134" spans="2:2" ht="24.75" customHeight="1" x14ac:dyDescent="0.3">
      <c r="B1134" s="368"/>
    </row>
    <row r="1135" spans="2:2" ht="24.75" customHeight="1" x14ac:dyDescent="0.3">
      <c r="B1135" s="368"/>
    </row>
    <row r="1136" spans="2:2" ht="24.75" customHeight="1" x14ac:dyDescent="0.3">
      <c r="B1136" s="368"/>
    </row>
    <row r="1137" spans="2:2" ht="24.75" customHeight="1" x14ac:dyDescent="0.3">
      <c r="B1137" s="368"/>
    </row>
    <row r="1138" spans="2:2" ht="24.75" customHeight="1" x14ac:dyDescent="0.3">
      <c r="B1138" s="368"/>
    </row>
    <row r="1139" spans="2:2" ht="24.75" customHeight="1" x14ac:dyDescent="0.3">
      <c r="B1139" s="368"/>
    </row>
    <row r="1140" spans="2:2" ht="24.75" customHeight="1" x14ac:dyDescent="0.3">
      <c r="B1140" s="368"/>
    </row>
    <row r="1141" spans="2:2" ht="24.75" customHeight="1" x14ac:dyDescent="0.3">
      <c r="B1141" s="368"/>
    </row>
    <row r="1142" spans="2:2" ht="24.75" customHeight="1" x14ac:dyDescent="0.3">
      <c r="B1142" s="368"/>
    </row>
    <row r="1143" spans="2:2" ht="24.75" customHeight="1" x14ac:dyDescent="0.3">
      <c r="B1143" s="368"/>
    </row>
    <row r="1144" spans="2:2" ht="24.75" customHeight="1" x14ac:dyDescent="0.3">
      <c r="B1144" s="368"/>
    </row>
    <row r="1145" spans="2:2" ht="24.75" customHeight="1" x14ac:dyDescent="0.3">
      <c r="B1145" s="368"/>
    </row>
    <row r="1146" spans="2:2" ht="24.75" customHeight="1" x14ac:dyDescent="0.3">
      <c r="B1146" s="368"/>
    </row>
    <row r="1147" spans="2:2" ht="24.75" customHeight="1" x14ac:dyDescent="0.3">
      <c r="B1147" s="368"/>
    </row>
    <row r="1148" spans="2:2" ht="24.75" customHeight="1" x14ac:dyDescent="0.3">
      <c r="B1148" s="368"/>
    </row>
    <row r="1149" spans="2:2" ht="24.75" customHeight="1" x14ac:dyDescent="0.3">
      <c r="B1149" s="368"/>
    </row>
    <row r="1150" spans="2:2" ht="24.75" customHeight="1" x14ac:dyDescent="0.3">
      <c r="B1150" s="368"/>
    </row>
    <row r="1151" spans="2:2" ht="24.75" customHeight="1" x14ac:dyDescent="0.3">
      <c r="B1151" s="368"/>
    </row>
    <row r="1152" spans="2:2" ht="24.75" customHeight="1" x14ac:dyDescent="0.3">
      <c r="B1152" s="368"/>
    </row>
    <row r="1153" spans="2:2" ht="24.75" customHeight="1" x14ac:dyDescent="0.3">
      <c r="B1153" s="368"/>
    </row>
    <row r="1154" spans="2:2" ht="24.75" customHeight="1" x14ac:dyDescent="0.3">
      <c r="B1154" s="368"/>
    </row>
    <row r="1155" spans="2:2" ht="24.75" customHeight="1" x14ac:dyDescent="0.3">
      <c r="B1155" s="368"/>
    </row>
    <row r="1156" spans="2:2" ht="24.75" customHeight="1" x14ac:dyDescent="0.3">
      <c r="B1156" s="368"/>
    </row>
    <row r="1157" spans="2:2" ht="24.75" customHeight="1" x14ac:dyDescent="0.3">
      <c r="B1157" s="368"/>
    </row>
    <row r="1158" spans="2:2" ht="24.75" customHeight="1" x14ac:dyDescent="0.3">
      <c r="B1158" s="368"/>
    </row>
    <row r="1159" spans="2:2" ht="24.75" customHeight="1" x14ac:dyDescent="0.3">
      <c r="B1159" s="368"/>
    </row>
    <row r="1160" spans="2:2" ht="24.75" customHeight="1" x14ac:dyDescent="0.3">
      <c r="B1160" s="368"/>
    </row>
    <row r="1161" spans="2:2" ht="24.75" customHeight="1" x14ac:dyDescent="0.3">
      <c r="B1161" s="368"/>
    </row>
    <row r="1162" spans="2:2" ht="24.75" customHeight="1" x14ac:dyDescent="0.3">
      <c r="B1162" s="368"/>
    </row>
    <row r="1163" spans="2:2" ht="24.75" customHeight="1" x14ac:dyDescent="0.3">
      <c r="B1163" s="368"/>
    </row>
    <row r="1164" spans="2:2" ht="24.75" customHeight="1" x14ac:dyDescent="0.3">
      <c r="B1164" s="368"/>
    </row>
    <row r="1165" spans="2:2" ht="24.75" customHeight="1" x14ac:dyDescent="0.3">
      <c r="B1165" s="368"/>
    </row>
    <row r="1166" spans="2:2" ht="24.75" customHeight="1" x14ac:dyDescent="0.3">
      <c r="B1166" s="368"/>
    </row>
    <row r="1167" spans="2:2" ht="24.75" customHeight="1" x14ac:dyDescent="0.3">
      <c r="B1167" s="368"/>
    </row>
    <row r="1168" spans="2:2" ht="24.75" customHeight="1" x14ac:dyDescent="0.3">
      <c r="B1168" s="368"/>
    </row>
    <row r="1169" spans="2:2" ht="24.75" customHeight="1" x14ac:dyDescent="0.3">
      <c r="B1169" s="368"/>
    </row>
    <row r="1170" spans="2:2" ht="24.75" customHeight="1" x14ac:dyDescent="0.3">
      <c r="B1170" s="368"/>
    </row>
    <row r="1171" spans="2:2" ht="24.75" customHeight="1" x14ac:dyDescent="0.3">
      <c r="B1171" s="368"/>
    </row>
    <row r="1172" spans="2:2" ht="24.75" customHeight="1" x14ac:dyDescent="0.3">
      <c r="B1172" s="368"/>
    </row>
    <row r="1173" spans="2:2" ht="24.75" customHeight="1" x14ac:dyDescent="0.3">
      <c r="B1173" s="368"/>
    </row>
    <row r="1174" spans="2:2" ht="24.75" customHeight="1" x14ac:dyDescent="0.3">
      <c r="B1174" s="368"/>
    </row>
    <row r="1175" spans="2:2" ht="24.75" customHeight="1" x14ac:dyDescent="0.3">
      <c r="B1175" s="368"/>
    </row>
    <row r="1176" spans="2:2" ht="24.75" customHeight="1" x14ac:dyDescent="0.3">
      <c r="B1176" s="368"/>
    </row>
    <row r="1177" spans="2:2" ht="24.75" customHeight="1" x14ac:dyDescent="0.3">
      <c r="B1177" s="368"/>
    </row>
    <row r="1178" spans="2:2" ht="24.75" customHeight="1" x14ac:dyDescent="0.3">
      <c r="B1178" s="368"/>
    </row>
    <row r="1179" spans="2:2" ht="24.75" customHeight="1" x14ac:dyDescent="0.3">
      <c r="B1179" s="368"/>
    </row>
    <row r="1180" spans="2:2" ht="24.75" customHeight="1" x14ac:dyDescent="0.3">
      <c r="B1180" s="368"/>
    </row>
    <row r="1181" spans="2:2" ht="24.75" customHeight="1" x14ac:dyDescent="0.3">
      <c r="B1181" s="368"/>
    </row>
    <row r="1182" spans="2:2" ht="24.75" customHeight="1" x14ac:dyDescent="0.3">
      <c r="B1182" s="368"/>
    </row>
    <row r="1183" spans="2:2" ht="24.75" customHeight="1" x14ac:dyDescent="0.3">
      <c r="B1183" s="368"/>
    </row>
    <row r="1184" spans="2:2" ht="24.75" customHeight="1" x14ac:dyDescent="0.3">
      <c r="B1184" s="368"/>
    </row>
    <row r="1185" spans="2:2" ht="24.75" customHeight="1" x14ac:dyDescent="0.3">
      <c r="B1185" s="368"/>
    </row>
    <row r="1186" spans="2:2" ht="24.75" customHeight="1" x14ac:dyDescent="0.3">
      <c r="B1186" s="368"/>
    </row>
    <row r="1187" spans="2:2" ht="24.75" customHeight="1" x14ac:dyDescent="0.3">
      <c r="B1187" s="368"/>
    </row>
    <row r="1188" spans="2:2" ht="24.75" customHeight="1" x14ac:dyDescent="0.3">
      <c r="B1188" s="368"/>
    </row>
    <row r="1189" spans="2:2" ht="24.75" customHeight="1" x14ac:dyDescent="0.3">
      <c r="B1189" s="368"/>
    </row>
    <row r="1190" spans="2:2" ht="24.75" customHeight="1" x14ac:dyDescent="0.3">
      <c r="B1190" s="368"/>
    </row>
    <row r="1191" spans="2:2" ht="24.75" customHeight="1" x14ac:dyDescent="0.3">
      <c r="B1191" s="368"/>
    </row>
    <row r="1192" spans="2:2" ht="24.75" customHeight="1" x14ac:dyDescent="0.3">
      <c r="B1192" s="368"/>
    </row>
    <row r="1193" spans="2:2" ht="24.75" customHeight="1" x14ac:dyDescent="0.3">
      <c r="B1193" s="368"/>
    </row>
    <row r="1194" spans="2:2" ht="24.75" customHeight="1" x14ac:dyDescent="0.3">
      <c r="B1194" s="368"/>
    </row>
    <row r="1195" spans="2:2" ht="24.75" customHeight="1" x14ac:dyDescent="0.3">
      <c r="B1195" s="368"/>
    </row>
    <row r="1196" spans="2:2" ht="24.75" customHeight="1" x14ac:dyDescent="0.3">
      <c r="B1196" s="368"/>
    </row>
    <row r="1197" spans="2:2" ht="24.75" customHeight="1" x14ac:dyDescent="0.3">
      <c r="B1197" s="368"/>
    </row>
    <row r="1198" spans="2:2" ht="24.75" customHeight="1" x14ac:dyDescent="0.3">
      <c r="B1198" s="368"/>
    </row>
    <row r="1199" spans="2:2" ht="24.75" customHeight="1" x14ac:dyDescent="0.3">
      <c r="B1199" s="368"/>
    </row>
    <row r="1200" spans="2:2" ht="24.75" customHeight="1" x14ac:dyDescent="0.3">
      <c r="B1200" s="368"/>
    </row>
    <row r="1201" spans="2:2" ht="24.75" customHeight="1" x14ac:dyDescent="0.3">
      <c r="B1201" s="368"/>
    </row>
    <row r="1202" spans="2:2" ht="24.75" customHeight="1" x14ac:dyDescent="0.3">
      <c r="B1202" s="368"/>
    </row>
    <row r="1203" spans="2:2" ht="24.75" customHeight="1" x14ac:dyDescent="0.3">
      <c r="B1203" s="368"/>
    </row>
    <row r="1204" spans="2:2" ht="24.75" customHeight="1" x14ac:dyDescent="0.3">
      <c r="B1204" s="368"/>
    </row>
    <row r="1205" spans="2:2" ht="24.75" customHeight="1" x14ac:dyDescent="0.3">
      <c r="B1205" s="368"/>
    </row>
    <row r="1206" spans="2:2" ht="24.75" customHeight="1" x14ac:dyDescent="0.3">
      <c r="B1206" s="368"/>
    </row>
    <row r="1207" spans="2:2" ht="24.75" customHeight="1" x14ac:dyDescent="0.3">
      <c r="B1207" s="368"/>
    </row>
    <row r="1208" spans="2:2" ht="24.75" customHeight="1" x14ac:dyDescent="0.3">
      <c r="B1208" s="368"/>
    </row>
    <row r="1209" spans="2:2" ht="24.75" customHeight="1" x14ac:dyDescent="0.3">
      <c r="B1209" s="368"/>
    </row>
    <row r="1210" spans="2:2" ht="24.75" customHeight="1" x14ac:dyDescent="0.3">
      <c r="B1210" s="368"/>
    </row>
    <row r="1211" spans="2:2" ht="24.75" customHeight="1" x14ac:dyDescent="0.3">
      <c r="B1211" s="368"/>
    </row>
    <row r="1212" spans="2:2" ht="24.75" customHeight="1" x14ac:dyDescent="0.3">
      <c r="B1212" s="368"/>
    </row>
    <row r="1213" spans="2:2" ht="24.75" customHeight="1" x14ac:dyDescent="0.3">
      <c r="B1213" s="368"/>
    </row>
    <row r="1214" spans="2:2" ht="24.75" customHeight="1" x14ac:dyDescent="0.3">
      <c r="B1214" s="368"/>
    </row>
    <row r="1215" spans="2:2" ht="24.75" customHeight="1" x14ac:dyDescent="0.3">
      <c r="B1215" s="368"/>
    </row>
    <row r="1216" spans="2:2" ht="24.75" customHeight="1" x14ac:dyDescent="0.3">
      <c r="B1216" s="368"/>
    </row>
    <row r="1217" spans="2:2" ht="24.75" customHeight="1" x14ac:dyDescent="0.3">
      <c r="B1217" s="368"/>
    </row>
    <row r="1218" spans="2:2" ht="24.75" customHeight="1" x14ac:dyDescent="0.3">
      <c r="B1218" s="368"/>
    </row>
    <row r="1219" spans="2:2" ht="24.75" customHeight="1" x14ac:dyDescent="0.3">
      <c r="B1219" s="368"/>
    </row>
    <row r="1220" spans="2:2" ht="24.75" customHeight="1" x14ac:dyDescent="0.3">
      <c r="B1220" s="368"/>
    </row>
    <row r="1221" spans="2:2" ht="24.75" customHeight="1" x14ac:dyDescent="0.3">
      <c r="B1221" s="368"/>
    </row>
    <row r="1222" spans="2:2" ht="24.75" customHeight="1" x14ac:dyDescent="0.3">
      <c r="B1222" s="368"/>
    </row>
    <row r="1223" spans="2:2" ht="24.75" customHeight="1" x14ac:dyDescent="0.3">
      <c r="B1223" s="368"/>
    </row>
    <row r="1224" spans="2:2" ht="24.75" customHeight="1" x14ac:dyDescent="0.3">
      <c r="B1224" s="368"/>
    </row>
    <row r="1225" spans="2:2" ht="24.75" customHeight="1" x14ac:dyDescent="0.3">
      <c r="B1225" s="368"/>
    </row>
    <row r="1226" spans="2:2" ht="24.75" customHeight="1" x14ac:dyDescent="0.3">
      <c r="B1226" s="368"/>
    </row>
    <row r="1227" spans="2:2" ht="24.75" customHeight="1" x14ac:dyDescent="0.3">
      <c r="B1227" s="368"/>
    </row>
    <row r="1228" spans="2:2" ht="24.75" customHeight="1" x14ac:dyDescent="0.3">
      <c r="B1228" s="368"/>
    </row>
    <row r="1229" spans="2:2" ht="24.75" customHeight="1" x14ac:dyDescent="0.3">
      <c r="B1229" s="368"/>
    </row>
    <row r="1230" spans="2:2" ht="24.75" customHeight="1" x14ac:dyDescent="0.3">
      <c r="B1230" s="368"/>
    </row>
    <row r="1231" spans="2:2" ht="24.75" customHeight="1" x14ac:dyDescent="0.3">
      <c r="B1231" s="368"/>
    </row>
    <row r="1232" spans="2:2" ht="24.75" customHeight="1" x14ac:dyDescent="0.3">
      <c r="B1232" s="368"/>
    </row>
    <row r="1233" spans="2:2" ht="24.75" customHeight="1" x14ac:dyDescent="0.3">
      <c r="B1233" s="368"/>
    </row>
    <row r="1234" spans="2:2" ht="24.75" customHeight="1" x14ac:dyDescent="0.3">
      <c r="B1234" s="368"/>
    </row>
    <row r="1235" spans="2:2" ht="24.75" customHeight="1" x14ac:dyDescent="0.3">
      <c r="B1235" s="368"/>
    </row>
    <row r="1236" spans="2:2" ht="24.75" customHeight="1" x14ac:dyDescent="0.3">
      <c r="B1236" s="368"/>
    </row>
    <row r="1237" spans="2:2" ht="24.75" customHeight="1" x14ac:dyDescent="0.3">
      <c r="B1237" s="368"/>
    </row>
    <row r="1238" spans="2:2" ht="24.75" customHeight="1" x14ac:dyDescent="0.3">
      <c r="B1238" s="368"/>
    </row>
    <row r="1239" spans="2:2" ht="24.75" customHeight="1" x14ac:dyDescent="0.3">
      <c r="B1239" s="368"/>
    </row>
    <row r="1240" spans="2:2" ht="24.75" customHeight="1" x14ac:dyDescent="0.3">
      <c r="B1240" s="368"/>
    </row>
    <row r="1241" spans="2:2" ht="24.75" customHeight="1" x14ac:dyDescent="0.3">
      <c r="B1241" s="368"/>
    </row>
    <row r="1242" spans="2:2" ht="24.75" customHeight="1" x14ac:dyDescent="0.3">
      <c r="B1242" s="368"/>
    </row>
    <row r="1243" spans="2:2" ht="24.75" customHeight="1" x14ac:dyDescent="0.3">
      <c r="B1243" s="368"/>
    </row>
    <row r="1244" spans="2:2" ht="24.75" customHeight="1" x14ac:dyDescent="0.3">
      <c r="B1244" s="368"/>
    </row>
    <row r="1245" spans="2:2" ht="24.75" customHeight="1" x14ac:dyDescent="0.3">
      <c r="B1245" s="368"/>
    </row>
    <row r="1246" spans="2:2" ht="24.75" customHeight="1" x14ac:dyDescent="0.3">
      <c r="B1246" s="368"/>
    </row>
    <row r="1247" spans="2:2" ht="24.75" customHeight="1" x14ac:dyDescent="0.3">
      <c r="B1247" s="368"/>
    </row>
    <row r="1248" spans="2:2" ht="24.75" customHeight="1" x14ac:dyDescent="0.3">
      <c r="B1248" s="368"/>
    </row>
    <row r="1249" spans="2:2" ht="24.75" customHeight="1" x14ac:dyDescent="0.3">
      <c r="B1249" s="368"/>
    </row>
    <row r="1250" spans="2:2" ht="24.75" customHeight="1" x14ac:dyDescent="0.3">
      <c r="B1250" s="368"/>
    </row>
    <row r="1251" spans="2:2" ht="24.75" customHeight="1" x14ac:dyDescent="0.3">
      <c r="B1251" s="368"/>
    </row>
    <row r="1252" spans="2:2" ht="24.75" customHeight="1" x14ac:dyDescent="0.3">
      <c r="B1252" s="368"/>
    </row>
    <row r="1253" spans="2:2" ht="24.75" customHeight="1" x14ac:dyDescent="0.3">
      <c r="B1253" s="368"/>
    </row>
    <row r="1254" spans="2:2" ht="24.75" customHeight="1" x14ac:dyDescent="0.3">
      <c r="B1254" s="368"/>
    </row>
    <row r="1255" spans="2:2" ht="24.75" customHeight="1" x14ac:dyDescent="0.3">
      <c r="B1255" s="368"/>
    </row>
    <row r="1256" spans="2:2" ht="24.75" customHeight="1" x14ac:dyDescent="0.3">
      <c r="B1256" s="368"/>
    </row>
    <row r="1257" spans="2:2" ht="24.75" customHeight="1" x14ac:dyDescent="0.3">
      <c r="B1257" s="368"/>
    </row>
    <row r="1258" spans="2:2" ht="24.75" customHeight="1" x14ac:dyDescent="0.3">
      <c r="B1258" s="368"/>
    </row>
    <row r="1259" spans="2:2" ht="24.75" customHeight="1" x14ac:dyDescent="0.3">
      <c r="B1259" s="368"/>
    </row>
    <row r="1260" spans="2:2" ht="24.75" customHeight="1" x14ac:dyDescent="0.3">
      <c r="B1260" s="368"/>
    </row>
    <row r="1261" spans="2:2" ht="24.75" customHeight="1" x14ac:dyDescent="0.3">
      <c r="B1261" s="368"/>
    </row>
    <row r="1262" spans="2:2" ht="24.75" customHeight="1" x14ac:dyDescent="0.3">
      <c r="B1262" s="368"/>
    </row>
    <row r="1263" spans="2:2" ht="24.75" customHeight="1" x14ac:dyDescent="0.3">
      <c r="B1263" s="368"/>
    </row>
    <row r="1264" spans="2:2" ht="24.75" customHeight="1" x14ac:dyDescent="0.3">
      <c r="B1264" s="368"/>
    </row>
    <row r="1265" spans="2:2" ht="24.75" customHeight="1" x14ac:dyDescent="0.3">
      <c r="B1265" s="368"/>
    </row>
    <row r="1266" spans="2:2" ht="24.75" customHeight="1" x14ac:dyDescent="0.3">
      <c r="B1266" s="368"/>
    </row>
    <row r="1267" spans="2:2" ht="24.75" customHeight="1" x14ac:dyDescent="0.3">
      <c r="B1267" s="368"/>
    </row>
    <row r="1268" spans="2:2" ht="24.75" customHeight="1" x14ac:dyDescent="0.3">
      <c r="B1268" s="368"/>
    </row>
    <row r="1269" spans="2:2" ht="24.75" customHeight="1" x14ac:dyDescent="0.3">
      <c r="B1269" s="368"/>
    </row>
    <row r="1270" spans="2:2" ht="24.75" customHeight="1" x14ac:dyDescent="0.3">
      <c r="B1270" s="368"/>
    </row>
    <row r="1271" spans="2:2" ht="24.75" customHeight="1" x14ac:dyDescent="0.3">
      <c r="B1271" s="368"/>
    </row>
    <row r="1272" spans="2:2" ht="24.75" customHeight="1" x14ac:dyDescent="0.3">
      <c r="B1272" s="368"/>
    </row>
  </sheetData>
  <customSheetViews>
    <customSheetView guid="{BE472D57-F311-49CA-94FF-CE6FF0B877E1}" scale="99" showPageBreaks="1" printArea="1" showAutoFilter="1" view="pageBreakPreview" topLeftCell="A262">
      <selection activeCell="C283" sqref="C283"/>
      <rowBreaks count="7" manualBreakCount="7">
        <brk id="121" max="8" man="1"/>
        <brk id="236" max="8" man="1"/>
        <brk id="341" max="8" man="1"/>
        <brk id="460" max="8" man="1"/>
        <brk id="469" max="8" man="1"/>
        <brk id="581" max="8" man="1"/>
        <brk id="642" max="8" man="1"/>
      </rowBreaks>
      <pageMargins left="0.7" right="0.7" top="0.75" bottom="0.75" header="0.3" footer="0.3"/>
      <pageSetup paperSize="9" scale="35" orientation="portrait" r:id="rId1"/>
      <autoFilter ref="B1:J1" xr:uid="{00000000-0000-0000-0000-000000000000}"/>
    </customSheetView>
  </customSheetViews>
  <mergeCells count="756">
    <mergeCell ref="G247:G248"/>
    <mergeCell ref="E247:E248"/>
    <mergeCell ref="H277:H285"/>
    <mergeCell ref="E114:E115"/>
    <mergeCell ref="F185:F192"/>
    <mergeCell ref="G186:G192"/>
    <mergeCell ref="E181:E184"/>
    <mergeCell ref="E185:E192"/>
    <mergeCell ref="E177:E180"/>
    <mergeCell ref="H114:H124"/>
    <mergeCell ref="H125:H130"/>
    <mergeCell ref="H7:H10"/>
    <mergeCell ref="H11:H23"/>
    <mergeCell ref="H24:H40"/>
    <mergeCell ref="H41:H49"/>
    <mergeCell ref="H50:H64"/>
    <mergeCell ref="I247:I248"/>
    <mergeCell ref="E277:E285"/>
    <mergeCell ref="E262:E263"/>
    <mergeCell ref="E270:E276"/>
    <mergeCell ref="F270:F276"/>
    <mergeCell ref="G270:G276"/>
    <mergeCell ref="I249:I260"/>
    <mergeCell ref="I264:I269"/>
    <mergeCell ref="E264:E269"/>
    <mergeCell ref="F261:F263"/>
    <mergeCell ref="G261:G263"/>
    <mergeCell ref="F247:F248"/>
    <mergeCell ref="H247:H248"/>
    <mergeCell ref="H249:H260"/>
    <mergeCell ref="H261:H263"/>
    <mergeCell ref="H264:H269"/>
    <mergeCell ref="H270:H276"/>
    <mergeCell ref="G375:G395"/>
    <mergeCell ref="E362:E364"/>
    <mergeCell ref="F362:F364"/>
    <mergeCell ref="E396:E397"/>
    <mergeCell ref="E375:E376"/>
    <mergeCell ref="F375:F376"/>
    <mergeCell ref="E249:E260"/>
    <mergeCell ref="F249:F260"/>
    <mergeCell ref="G249:G260"/>
    <mergeCell ref="H329:H338"/>
    <mergeCell ref="H339:H342"/>
    <mergeCell ref="H343:H344"/>
    <mergeCell ref="H346:H355"/>
    <mergeCell ref="H356:H361"/>
    <mergeCell ref="H362:H364"/>
    <mergeCell ref="H365:H374"/>
    <mergeCell ref="F453:F465"/>
    <mergeCell ref="I396:I422"/>
    <mergeCell ref="I362:I364"/>
    <mergeCell ref="F329:F338"/>
    <mergeCell ref="F396:F397"/>
    <mergeCell ref="I375:I395"/>
    <mergeCell ref="F398:F419"/>
    <mergeCell ref="F451:F452"/>
    <mergeCell ref="I329:I338"/>
    <mergeCell ref="G451:G473"/>
    <mergeCell ref="F377:F394"/>
    <mergeCell ref="G346:G355"/>
    <mergeCell ref="F346:F355"/>
    <mergeCell ref="G356:G361"/>
    <mergeCell ref="F356:F361"/>
    <mergeCell ref="F339:F341"/>
    <mergeCell ref="G365:G374"/>
    <mergeCell ref="A270:A276"/>
    <mergeCell ref="I238:I241"/>
    <mergeCell ref="I365:I374"/>
    <mergeCell ref="I343:I344"/>
    <mergeCell ref="I316:I328"/>
    <mergeCell ref="I286:I289"/>
    <mergeCell ref="I306:I315"/>
    <mergeCell ref="G312:G315"/>
    <mergeCell ref="G264:G269"/>
    <mergeCell ref="I298:I305"/>
    <mergeCell ref="I290:I297"/>
    <mergeCell ref="I277:I285"/>
    <mergeCell ref="I270:I276"/>
    <mergeCell ref="G242:G246"/>
    <mergeCell ref="I261:I263"/>
    <mergeCell ref="I356:I361"/>
    <mergeCell ref="I339:I342"/>
    <mergeCell ref="H286:H289"/>
    <mergeCell ref="H290:H297"/>
    <mergeCell ref="H298:H305"/>
    <mergeCell ref="H306:H315"/>
    <mergeCell ref="H316:H328"/>
    <mergeCell ref="G296:G297"/>
    <mergeCell ref="I242:I246"/>
    <mergeCell ref="B346:B355"/>
    <mergeCell ref="E356:E361"/>
    <mergeCell ref="B362:B364"/>
    <mergeCell ref="F532:F545"/>
    <mergeCell ref="F423:F424"/>
    <mergeCell ref="F546:F569"/>
    <mergeCell ref="I474:I499"/>
    <mergeCell ref="I500:I527"/>
    <mergeCell ref="F528:F530"/>
    <mergeCell ref="B546:B575"/>
    <mergeCell ref="I528:I545"/>
    <mergeCell ref="F502:F515"/>
    <mergeCell ref="F443:F447"/>
    <mergeCell ref="I451:I473"/>
    <mergeCell ref="F476:F488"/>
    <mergeCell ref="F491:F495"/>
    <mergeCell ref="F497:F499"/>
    <mergeCell ref="G474:G499"/>
    <mergeCell ref="B365:B374"/>
    <mergeCell ref="B474:B499"/>
    <mergeCell ref="E346:E355"/>
    <mergeCell ref="E365:E374"/>
    <mergeCell ref="E467:E473"/>
    <mergeCell ref="E398:E419"/>
    <mergeCell ref="G546:G575"/>
    <mergeCell ref="I546:I575"/>
    <mergeCell ref="G528:G545"/>
    <mergeCell ref="H546:H575"/>
    <mergeCell ref="A396:A422"/>
    <mergeCell ref="E453:E465"/>
    <mergeCell ref="E474:E475"/>
    <mergeCell ref="F474:F475"/>
    <mergeCell ref="I423:I450"/>
    <mergeCell ref="F467:F473"/>
    <mergeCell ref="F425:F441"/>
    <mergeCell ref="B528:B545"/>
    <mergeCell ref="E572:E575"/>
    <mergeCell ref="I576:I582"/>
    <mergeCell ref="I583:I601"/>
    <mergeCell ref="H622:H627"/>
    <mergeCell ref="I663:I681"/>
    <mergeCell ref="G641:G652"/>
    <mergeCell ref="H576:H582"/>
    <mergeCell ref="H583:H601"/>
    <mergeCell ref="H602:H621"/>
    <mergeCell ref="H628:H633"/>
    <mergeCell ref="H634:H640"/>
    <mergeCell ref="H641:H652"/>
    <mergeCell ref="H653:H662"/>
    <mergeCell ref="G653:G662"/>
    <mergeCell ref="I653:I662"/>
    <mergeCell ref="G622:G627"/>
    <mergeCell ref="G634:G640"/>
    <mergeCell ref="I641:I652"/>
    <mergeCell ref="G602:G621"/>
    <mergeCell ref="I622:I627"/>
    <mergeCell ref="G576:G582"/>
    <mergeCell ref="G663:G681"/>
    <mergeCell ref="H663:H681"/>
    <mergeCell ref="F215:F222"/>
    <mergeCell ref="G210:G214"/>
    <mergeCell ref="I215:I222"/>
    <mergeCell ref="A290:A297"/>
    <mergeCell ref="E290:E297"/>
    <mergeCell ref="A242:A246"/>
    <mergeCell ref="B242:B246"/>
    <mergeCell ref="E242:E246"/>
    <mergeCell ref="F242:F246"/>
    <mergeCell ref="A286:A289"/>
    <mergeCell ref="E286:E289"/>
    <mergeCell ref="F286:F289"/>
    <mergeCell ref="F264:F269"/>
    <mergeCell ref="F277:F285"/>
    <mergeCell ref="B286:B289"/>
    <mergeCell ref="B264:B269"/>
    <mergeCell ref="A249:A260"/>
    <mergeCell ref="A261:A263"/>
    <mergeCell ref="A247:A248"/>
    <mergeCell ref="A277:A285"/>
    <mergeCell ref="B277:B285"/>
    <mergeCell ref="A264:A269"/>
    <mergeCell ref="B247:B248"/>
    <mergeCell ref="H238:H241"/>
    <mergeCell ref="A196:A199"/>
    <mergeCell ref="E202:E209"/>
    <mergeCell ref="B210:B214"/>
    <mergeCell ref="I193:I195"/>
    <mergeCell ref="A200:A209"/>
    <mergeCell ref="B200:B209"/>
    <mergeCell ref="E200:E201"/>
    <mergeCell ref="F200:F209"/>
    <mergeCell ref="G200:G201"/>
    <mergeCell ref="E196:E199"/>
    <mergeCell ref="G202:G209"/>
    <mergeCell ref="G193:G195"/>
    <mergeCell ref="G196:G199"/>
    <mergeCell ref="F196:F199"/>
    <mergeCell ref="I200:I209"/>
    <mergeCell ref="A193:A195"/>
    <mergeCell ref="A210:A214"/>
    <mergeCell ref="I196:I199"/>
    <mergeCell ref="E193:E195"/>
    <mergeCell ref="B196:B199"/>
    <mergeCell ref="F193:F195"/>
    <mergeCell ref="B193:B195"/>
    <mergeCell ref="I210:I214"/>
    <mergeCell ref="A156:A163"/>
    <mergeCell ref="A131:A142"/>
    <mergeCell ref="B131:B142"/>
    <mergeCell ref="E125:E130"/>
    <mergeCell ref="F125:F130"/>
    <mergeCell ref="G125:G130"/>
    <mergeCell ref="A164:A170"/>
    <mergeCell ref="A143:A148"/>
    <mergeCell ref="B143:B148"/>
    <mergeCell ref="B149:B155"/>
    <mergeCell ref="E149:E155"/>
    <mergeCell ref="F149:F155"/>
    <mergeCell ref="G149:G155"/>
    <mergeCell ref="F156:F163"/>
    <mergeCell ref="G156:G160"/>
    <mergeCell ref="E132:E142"/>
    <mergeCell ref="G131:G142"/>
    <mergeCell ref="E143:E148"/>
    <mergeCell ref="E156:E163"/>
    <mergeCell ref="F131:F142"/>
    <mergeCell ref="F143:F148"/>
    <mergeCell ref="G143:G144"/>
    <mergeCell ref="B175:B180"/>
    <mergeCell ref="B185:B192"/>
    <mergeCell ref="B156:B163"/>
    <mergeCell ref="B164:B170"/>
    <mergeCell ref="E171:E174"/>
    <mergeCell ref="F175:F180"/>
    <mergeCell ref="F181:F184"/>
    <mergeCell ref="G181:G184"/>
    <mergeCell ref="G175:G179"/>
    <mergeCell ref="B171:B174"/>
    <mergeCell ref="G171:G174"/>
    <mergeCell ref="I164:I170"/>
    <mergeCell ref="I131:I142"/>
    <mergeCell ref="I171:I174"/>
    <mergeCell ref="I149:I155"/>
    <mergeCell ref="F171:F174"/>
    <mergeCell ref="H131:H142"/>
    <mergeCell ref="H143:H148"/>
    <mergeCell ref="H149:H155"/>
    <mergeCell ref="G67:G76"/>
    <mergeCell ref="F93:F96"/>
    <mergeCell ref="E97:E103"/>
    <mergeCell ref="A83:A92"/>
    <mergeCell ref="A77:A82"/>
    <mergeCell ref="I77:I82"/>
    <mergeCell ref="E83:E92"/>
    <mergeCell ref="B65:B66"/>
    <mergeCell ref="F65:F66"/>
    <mergeCell ref="G65:G66"/>
    <mergeCell ref="I65:I66"/>
    <mergeCell ref="E65:E66"/>
    <mergeCell ref="I97:I103"/>
    <mergeCell ref="I67:I76"/>
    <mergeCell ref="F67:F76"/>
    <mergeCell ref="B77:B82"/>
    <mergeCell ref="H65:H66"/>
    <mergeCell ref="H67:H76"/>
    <mergeCell ref="H77:H82"/>
    <mergeCell ref="H83:H92"/>
    <mergeCell ref="G77:G82"/>
    <mergeCell ref="G83:G92"/>
    <mergeCell ref="F83:F92"/>
    <mergeCell ref="E77:E82"/>
    <mergeCell ref="E104:E107"/>
    <mergeCell ref="B108:B113"/>
    <mergeCell ref="A104:A107"/>
    <mergeCell ref="A93:A96"/>
    <mergeCell ref="G104:G107"/>
    <mergeCell ref="G93:G96"/>
    <mergeCell ref="I50:I64"/>
    <mergeCell ref="G50:G64"/>
    <mergeCell ref="G12:G19"/>
    <mergeCell ref="F24:F40"/>
    <mergeCell ref="I11:I23"/>
    <mergeCell ref="F114:F124"/>
    <mergeCell ref="G114:G124"/>
    <mergeCell ref="G97:G103"/>
    <mergeCell ref="F97:F103"/>
    <mergeCell ref="I114:I124"/>
    <mergeCell ref="I24:I40"/>
    <mergeCell ref="F50:F64"/>
    <mergeCell ref="G27:G36"/>
    <mergeCell ref="I108:I113"/>
    <mergeCell ref="F108:F113"/>
    <mergeCell ref="I93:I96"/>
    <mergeCell ref="F104:F107"/>
    <mergeCell ref="I83:I92"/>
    <mergeCell ref="G108:G113"/>
    <mergeCell ref="I104:I107"/>
    <mergeCell ref="H93:H96"/>
    <mergeCell ref="H97:H103"/>
    <mergeCell ref="H104:H107"/>
    <mergeCell ref="H108:H113"/>
    <mergeCell ref="I7:I10"/>
    <mergeCell ref="E298:E305"/>
    <mergeCell ref="F7:F10"/>
    <mergeCell ref="F41:F49"/>
    <mergeCell ref="F77:F82"/>
    <mergeCell ref="F11:F23"/>
    <mergeCell ref="G41:G49"/>
    <mergeCell ref="I41:I49"/>
    <mergeCell ref="I125:I130"/>
    <mergeCell ref="I156:I163"/>
    <mergeCell ref="I143:I148"/>
    <mergeCell ref="I175:I180"/>
    <mergeCell ref="I181:I184"/>
    <mergeCell ref="I185:I192"/>
    <mergeCell ref="E223:E227"/>
    <mergeCell ref="F223:F227"/>
    <mergeCell ref="G7:G10"/>
    <mergeCell ref="G20:G23"/>
    <mergeCell ref="G37:G40"/>
    <mergeCell ref="E164:E170"/>
    <mergeCell ref="H156:H163"/>
    <mergeCell ref="H164:H170"/>
    <mergeCell ref="H171:H174"/>
    <mergeCell ref="H175:H180"/>
    <mergeCell ref="A185:A192"/>
    <mergeCell ref="A175:A180"/>
    <mergeCell ref="A7:A10"/>
    <mergeCell ref="B7:B10"/>
    <mergeCell ref="E7:E10"/>
    <mergeCell ref="A41:A49"/>
    <mergeCell ref="B41:B49"/>
    <mergeCell ref="A11:A23"/>
    <mergeCell ref="B11:B23"/>
    <mergeCell ref="A24:A40"/>
    <mergeCell ref="B24:B40"/>
    <mergeCell ref="E24:E26"/>
    <mergeCell ref="E27:E29"/>
    <mergeCell ref="E41:E48"/>
    <mergeCell ref="E11:E12"/>
    <mergeCell ref="E30:E35"/>
    <mergeCell ref="E37:E40"/>
    <mergeCell ref="E13:E14"/>
    <mergeCell ref="E16:E23"/>
    <mergeCell ref="B104:B107"/>
    <mergeCell ref="B93:B96"/>
    <mergeCell ref="A67:A76"/>
    <mergeCell ref="A149:A155"/>
    <mergeCell ref="A171:A174"/>
    <mergeCell ref="B576:B582"/>
    <mergeCell ref="E497:E499"/>
    <mergeCell ref="E500:E501"/>
    <mergeCell ref="A50:A64"/>
    <mergeCell ref="A125:A130"/>
    <mergeCell ref="B125:B130"/>
    <mergeCell ref="A114:A124"/>
    <mergeCell ref="B114:B124"/>
    <mergeCell ref="A65:A66"/>
    <mergeCell ref="A375:A395"/>
    <mergeCell ref="B50:B64"/>
    <mergeCell ref="E50:E63"/>
    <mergeCell ref="B97:B103"/>
    <mergeCell ref="A97:A103"/>
    <mergeCell ref="E67:E75"/>
    <mergeCell ref="B67:B76"/>
    <mergeCell ref="A356:A361"/>
    <mergeCell ref="B316:B328"/>
    <mergeCell ref="E108:E113"/>
    <mergeCell ref="E116:E124"/>
    <mergeCell ref="B83:B92"/>
    <mergeCell ref="E93:E96"/>
    <mergeCell ref="A181:A184"/>
    <mergeCell ref="B181:B184"/>
    <mergeCell ref="A223:A227"/>
    <mergeCell ref="A298:A305"/>
    <mergeCell ref="B298:B305"/>
    <mergeCell ref="A576:A582"/>
    <mergeCell ref="G423:G450"/>
    <mergeCell ref="E518:E522"/>
    <mergeCell ref="F518:F522"/>
    <mergeCell ref="E524:E526"/>
    <mergeCell ref="E502:E515"/>
    <mergeCell ref="G500:G527"/>
    <mergeCell ref="E423:E424"/>
    <mergeCell ref="E443:E447"/>
    <mergeCell ref="E425:E441"/>
    <mergeCell ref="E451:E452"/>
    <mergeCell ref="B451:B473"/>
    <mergeCell ref="F524:F526"/>
    <mergeCell ref="A423:A450"/>
    <mergeCell ref="A500:A527"/>
    <mergeCell ref="A528:A545"/>
    <mergeCell ref="A546:A575"/>
    <mergeCell ref="B423:B450"/>
    <mergeCell ref="E634:E640"/>
    <mergeCell ref="F602:F605"/>
    <mergeCell ref="I634:I640"/>
    <mergeCell ref="I602:I621"/>
    <mergeCell ref="I628:I633"/>
    <mergeCell ref="A583:A601"/>
    <mergeCell ref="G583:G601"/>
    <mergeCell ref="A634:A640"/>
    <mergeCell ref="F583:F585"/>
    <mergeCell ref="A628:A633"/>
    <mergeCell ref="A622:A627"/>
    <mergeCell ref="A602:A621"/>
    <mergeCell ref="F577:F580"/>
    <mergeCell ref="E577:E580"/>
    <mergeCell ref="E476:E488"/>
    <mergeCell ref="B500:B527"/>
    <mergeCell ref="E607:E619"/>
    <mergeCell ref="F634:F640"/>
    <mergeCell ref="B583:B601"/>
    <mergeCell ref="B634:B640"/>
    <mergeCell ref="E583:E585"/>
    <mergeCell ref="F500:F501"/>
    <mergeCell ref="E491:E495"/>
    <mergeCell ref="E528:E530"/>
    <mergeCell ref="B602:B621"/>
    <mergeCell ref="B622:B627"/>
    <mergeCell ref="E623:E625"/>
    <mergeCell ref="F623:F625"/>
    <mergeCell ref="F607:F620"/>
    <mergeCell ref="B628:B633"/>
    <mergeCell ref="E602:E605"/>
    <mergeCell ref="F587:F601"/>
    <mergeCell ref="E587:E601"/>
    <mergeCell ref="F572:F575"/>
    <mergeCell ref="E546:E568"/>
    <mergeCell ref="E532:E545"/>
    <mergeCell ref="G689:G698"/>
    <mergeCell ref="G682:G688"/>
    <mergeCell ref="G757:G760"/>
    <mergeCell ref="F761:F766"/>
    <mergeCell ref="G761:G766"/>
    <mergeCell ref="E664:E668"/>
    <mergeCell ref="F692:F698"/>
    <mergeCell ref="B747:B755"/>
    <mergeCell ref="E757:E760"/>
    <mergeCell ref="B757:B760"/>
    <mergeCell ref="B731:B735"/>
    <mergeCell ref="E761:E766"/>
    <mergeCell ref="F757:F760"/>
    <mergeCell ref="E732:E734"/>
    <mergeCell ref="G747:G755"/>
    <mergeCell ref="G736:G746"/>
    <mergeCell ref="E748:E755"/>
    <mergeCell ref="F748:F755"/>
    <mergeCell ref="G711:G721"/>
    <mergeCell ref="G699:G710"/>
    <mergeCell ref="I699:I710"/>
    <mergeCell ref="I682:I688"/>
    <mergeCell ref="I689:I698"/>
    <mergeCell ref="I731:I735"/>
    <mergeCell ref="I761:I766"/>
    <mergeCell ref="G722:G730"/>
    <mergeCell ref="B722:B730"/>
    <mergeCell ref="H767:H772"/>
    <mergeCell ref="F767:F772"/>
    <mergeCell ref="B767:B772"/>
    <mergeCell ref="H747:H755"/>
    <mergeCell ref="H757:H760"/>
    <mergeCell ref="H761:H766"/>
    <mergeCell ref="I711:I721"/>
    <mergeCell ref="F727:F730"/>
    <mergeCell ref="G767:G772"/>
    <mergeCell ref="H682:H688"/>
    <mergeCell ref="H689:H698"/>
    <mergeCell ref="H699:H710"/>
    <mergeCell ref="H711:H721"/>
    <mergeCell ref="I767:I772"/>
    <mergeCell ref="I757:I760"/>
    <mergeCell ref="H722:H730"/>
    <mergeCell ref="H731:H735"/>
    <mergeCell ref="A736:A746"/>
    <mergeCell ref="B736:B746"/>
    <mergeCell ref="E737:E745"/>
    <mergeCell ref="F737:F745"/>
    <mergeCell ref="B663:B681"/>
    <mergeCell ref="E683:E687"/>
    <mergeCell ref="E701:E704"/>
    <mergeCell ref="E676:E680"/>
    <mergeCell ref="A731:A735"/>
    <mergeCell ref="F705:F709"/>
    <mergeCell ref="A699:A710"/>
    <mergeCell ref="F701:F704"/>
    <mergeCell ref="A711:A721"/>
    <mergeCell ref="F732:F734"/>
    <mergeCell ref="E712:E721"/>
    <mergeCell ref="F712:F721"/>
    <mergeCell ref="B711:B721"/>
    <mergeCell ref="F722:F723"/>
    <mergeCell ref="E705:E709"/>
    <mergeCell ref="E727:E730"/>
    <mergeCell ref="B641:B652"/>
    <mergeCell ref="F654:F662"/>
    <mergeCell ref="A689:A698"/>
    <mergeCell ref="B689:B698"/>
    <mergeCell ref="A682:A688"/>
    <mergeCell ref="A663:A681"/>
    <mergeCell ref="F676:F680"/>
    <mergeCell ref="A641:A652"/>
    <mergeCell ref="A653:A662"/>
    <mergeCell ref="E671:E675"/>
    <mergeCell ref="F664:F668"/>
    <mergeCell ref="F671:F675"/>
    <mergeCell ref="B682:B688"/>
    <mergeCell ref="E692:E698"/>
    <mergeCell ref="F683:F687"/>
    <mergeCell ref="F646:F652"/>
    <mergeCell ref="F641:F642"/>
    <mergeCell ref="F643:F645"/>
    <mergeCell ref="E830:E844"/>
    <mergeCell ref="F830:F844"/>
    <mergeCell ref="A761:A766"/>
    <mergeCell ref="B797:B811"/>
    <mergeCell ref="A757:A760"/>
    <mergeCell ref="A812:A823"/>
    <mergeCell ref="B825:B829"/>
    <mergeCell ref="F785:F796"/>
    <mergeCell ref="E797:E811"/>
    <mergeCell ref="A773:A784"/>
    <mergeCell ref="F773:F784"/>
    <mergeCell ref="B773:B784"/>
    <mergeCell ref="E773:E784"/>
    <mergeCell ref="A767:A772"/>
    <mergeCell ref="B761:B766"/>
    <mergeCell ref="E785:E796"/>
    <mergeCell ref="E767:E772"/>
    <mergeCell ref="A797:A811"/>
    <mergeCell ref="A785:A796"/>
    <mergeCell ref="F797:F811"/>
    <mergeCell ref="E812:E823"/>
    <mergeCell ref="F812:F823"/>
    <mergeCell ref="G812:G814"/>
    <mergeCell ref="G797:G811"/>
    <mergeCell ref="G830:G844"/>
    <mergeCell ref="B785:B796"/>
    <mergeCell ref="A962:A986"/>
    <mergeCell ref="B928:B945"/>
    <mergeCell ref="A946:A961"/>
    <mergeCell ref="E946:E961"/>
    <mergeCell ref="F946:F961"/>
    <mergeCell ref="F891:F908"/>
    <mergeCell ref="E891:E908"/>
    <mergeCell ref="F825:F829"/>
    <mergeCell ref="A845:A865"/>
    <mergeCell ref="A830:A844"/>
    <mergeCell ref="A825:A829"/>
    <mergeCell ref="A877:A890"/>
    <mergeCell ref="A867:A876"/>
    <mergeCell ref="B845:B865"/>
    <mergeCell ref="E825:E829"/>
    <mergeCell ref="E877:E890"/>
    <mergeCell ref="E845:E865"/>
    <mergeCell ref="B877:B890"/>
    <mergeCell ref="B812:B823"/>
    <mergeCell ref="B830:B844"/>
    <mergeCell ref="F845:F865"/>
    <mergeCell ref="I830:I844"/>
    <mergeCell ref="G845:G865"/>
    <mergeCell ref="G785:G796"/>
    <mergeCell ref="G877:G890"/>
    <mergeCell ref="F877:F890"/>
    <mergeCell ref="B946:B961"/>
    <mergeCell ref="B914:B927"/>
    <mergeCell ref="G815:G816"/>
    <mergeCell ref="G825:G829"/>
    <mergeCell ref="G817:G823"/>
    <mergeCell ref="F928:F945"/>
    <mergeCell ref="G910:G913"/>
    <mergeCell ref="E914:E927"/>
    <mergeCell ref="F914:F927"/>
    <mergeCell ref="B910:B913"/>
    <mergeCell ref="E910:E913"/>
    <mergeCell ref="G867:G876"/>
    <mergeCell ref="B867:B876"/>
    <mergeCell ref="H825:H829"/>
    <mergeCell ref="H830:H844"/>
    <mergeCell ref="I785:I796"/>
    <mergeCell ref="H785:H796"/>
    <mergeCell ref="I867:I876"/>
    <mergeCell ref="I1017:I1033"/>
    <mergeCell ref="B997:B1016"/>
    <mergeCell ref="A997:A1016"/>
    <mergeCell ref="E997:E1016"/>
    <mergeCell ref="F997:F1016"/>
    <mergeCell ref="G997:G1016"/>
    <mergeCell ref="A891:A908"/>
    <mergeCell ref="I891:I908"/>
    <mergeCell ref="A928:A945"/>
    <mergeCell ref="E928:E945"/>
    <mergeCell ref="I946:I961"/>
    <mergeCell ref="I910:I913"/>
    <mergeCell ref="A914:A927"/>
    <mergeCell ref="A910:A913"/>
    <mergeCell ref="B891:B908"/>
    <mergeCell ref="G914:G927"/>
    <mergeCell ref="I845:I865"/>
    <mergeCell ref="A989:A991"/>
    <mergeCell ref="B989:B991"/>
    <mergeCell ref="E989:E991"/>
    <mergeCell ref="F989:F991"/>
    <mergeCell ref="I962:I986"/>
    <mergeCell ref="B962:B986"/>
    <mergeCell ref="G928:G945"/>
    <mergeCell ref="I928:I945"/>
    <mergeCell ref="I914:I927"/>
    <mergeCell ref="F962:F986"/>
    <mergeCell ref="G962:G986"/>
    <mergeCell ref="B1017:B1033"/>
    <mergeCell ref="I997:I1016"/>
    <mergeCell ref="I877:I890"/>
    <mergeCell ref="I1054:I1073"/>
    <mergeCell ref="B1034:B1053"/>
    <mergeCell ref="G989:G991"/>
    <mergeCell ref="I989:I991"/>
    <mergeCell ref="G946:G961"/>
    <mergeCell ref="E962:E986"/>
    <mergeCell ref="A1034:A1053"/>
    <mergeCell ref="E1034:E1053"/>
    <mergeCell ref="F1034:F1053"/>
    <mergeCell ref="G1034:G1053"/>
    <mergeCell ref="I1034:I1053"/>
    <mergeCell ref="B1054:B1073"/>
    <mergeCell ref="A1054:A1073"/>
    <mergeCell ref="E1054:E1073"/>
    <mergeCell ref="F1054:F1073"/>
    <mergeCell ref="G1054:G1073"/>
    <mergeCell ref="I993:I995"/>
    <mergeCell ref="A993:A995"/>
    <mergeCell ref="B993:B995"/>
    <mergeCell ref="A1017:A1033"/>
    <mergeCell ref="E1017:E1033"/>
    <mergeCell ref="F1017:F1033"/>
    <mergeCell ref="G1017:G1033"/>
    <mergeCell ref="G223:G227"/>
    <mergeCell ref="F238:F241"/>
    <mergeCell ref="G238:G241"/>
    <mergeCell ref="F306:F315"/>
    <mergeCell ref="F343:F344"/>
    <mergeCell ref="B223:B227"/>
    <mergeCell ref="B238:B241"/>
    <mergeCell ref="B228:B237"/>
    <mergeCell ref="E238:E241"/>
    <mergeCell ref="E228:E237"/>
    <mergeCell ref="G286:G287"/>
    <mergeCell ref="F290:F297"/>
    <mergeCell ref="G291:G293"/>
    <mergeCell ref="F298:F305"/>
    <mergeCell ref="E306:E315"/>
    <mergeCell ref="G277:G285"/>
    <mergeCell ref="B270:B276"/>
    <mergeCell ref="B261:B263"/>
    <mergeCell ref="G331:G335"/>
    <mergeCell ref="B290:B297"/>
    <mergeCell ref="E316:E328"/>
    <mergeCell ref="F316:F328"/>
    <mergeCell ref="E330:E338"/>
    <mergeCell ref="I825:I829"/>
    <mergeCell ref="H797:H811"/>
    <mergeCell ref="H812:H823"/>
    <mergeCell ref="A306:A315"/>
    <mergeCell ref="A362:A364"/>
    <mergeCell ref="B396:B422"/>
    <mergeCell ref="B339:B342"/>
    <mergeCell ref="B356:B361"/>
    <mergeCell ref="B375:B395"/>
    <mergeCell ref="A365:A374"/>
    <mergeCell ref="F365:F374"/>
    <mergeCell ref="G396:G422"/>
    <mergeCell ref="E377:E394"/>
    <mergeCell ref="H736:H746"/>
    <mergeCell ref="I773:I784"/>
    <mergeCell ref="I722:I730"/>
    <mergeCell ref="H773:H784"/>
    <mergeCell ref="A316:A328"/>
    <mergeCell ref="G362:G364"/>
    <mergeCell ref="G339:G341"/>
    <mergeCell ref="G343:G344"/>
    <mergeCell ref="I812:I823"/>
    <mergeCell ref="I797:I811"/>
    <mergeCell ref="G773:G784"/>
    <mergeCell ref="B4:E4"/>
    <mergeCell ref="F164:F170"/>
    <mergeCell ref="G164:G170"/>
    <mergeCell ref="B306:B315"/>
    <mergeCell ref="A329:A338"/>
    <mergeCell ref="B329:B338"/>
    <mergeCell ref="B343:B344"/>
    <mergeCell ref="E210:E214"/>
    <mergeCell ref="F210:F214"/>
    <mergeCell ref="E215:E222"/>
    <mergeCell ref="E339:E341"/>
    <mergeCell ref="G301:G305"/>
    <mergeCell ref="A215:A222"/>
    <mergeCell ref="A228:A237"/>
    <mergeCell ref="B215:B222"/>
    <mergeCell ref="F228:F237"/>
    <mergeCell ref="G215:G222"/>
    <mergeCell ref="G228:G237"/>
    <mergeCell ref="G298:G299"/>
    <mergeCell ref="G321:G328"/>
    <mergeCell ref="B249:B260"/>
    <mergeCell ref="A108:A113"/>
    <mergeCell ref="A343:A344"/>
    <mergeCell ref="A339:A342"/>
    <mergeCell ref="A238:A241"/>
    <mergeCell ref="I736:I746"/>
    <mergeCell ref="G731:G735"/>
    <mergeCell ref="I747:I755"/>
    <mergeCell ref="B699:B710"/>
    <mergeCell ref="A722:A730"/>
    <mergeCell ref="E722:E723"/>
    <mergeCell ref="H375:H395"/>
    <mergeCell ref="H396:H422"/>
    <mergeCell ref="H423:H450"/>
    <mergeCell ref="H451:H473"/>
    <mergeCell ref="H474:H499"/>
    <mergeCell ref="H500:H527"/>
    <mergeCell ref="H528:H545"/>
    <mergeCell ref="H242:H246"/>
    <mergeCell ref="A346:A355"/>
    <mergeCell ref="A474:A499"/>
    <mergeCell ref="A451:A473"/>
    <mergeCell ref="A747:A755"/>
    <mergeCell ref="B653:B662"/>
    <mergeCell ref="E654:E661"/>
    <mergeCell ref="E641:E642"/>
    <mergeCell ref="E643:E645"/>
    <mergeCell ref="E646:E652"/>
    <mergeCell ref="I223:I227"/>
    <mergeCell ref="I228:I237"/>
    <mergeCell ref="H185:H192"/>
    <mergeCell ref="H193:H195"/>
    <mergeCell ref="H196:H199"/>
    <mergeCell ref="H200:H209"/>
    <mergeCell ref="H210:H214"/>
    <mergeCell ref="H215:H222"/>
    <mergeCell ref="H181:H184"/>
    <mergeCell ref="H223:H227"/>
    <mergeCell ref="H228:H237"/>
    <mergeCell ref="G1082:H1082"/>
    <mergeCell ref="D1084:D1085"/>
    <mergeCell ref="H989:H991"/>
    <mergeCell ref="H993:H995"/>
    <mergeCell ref="H997:H1016"/>
    <mergeCell ref="H1017:H1033"/>
    <mergeCell ref="H1034:H1053"/>
    <mergeCell ref="H1054:H1073"/>
    <mergeCell ref="H845:H865"/>
    <mergeCell ref="H867:H876"/>
    <mergeCell ref="H877:H890"/>
    <mergeCell ref="H891:H908"/>
    <mergeCell ref="H910:H913"/>
    <mergeCell ref="H914:H927"/>
    <mergeCell ref="H928:H945"/>
    <mergeCell ref="H946:H961"/>
    <mergeCell ref="H962:H986"/>
    <mergeCell ref="E867:E876"/>
    <mergeCell ref="E993:E995"/>
    <mergeCell ref="F993:F995"/>
    <mergeCell ref="G993:G995"/>
    <mergeCell ref="G891:G908"/>
    <mergeCell ref="F867:F876"/>
    <mergeCell ref="F910:F913"/>
  </mergeCells>
  <conditionalFormatting sqref="D1080 D1082:D1083">
    <cfRule type="cellIs" dxfId="1" priority="1" stopIfTrue="1" operator="between">
      <formula>"ПД"</formula>
      <formula>"ПД9"</formula>
    </cfRule>
  </conditionalFormatting>
  <conditionalFormatting sqref="G1082 G1080:H1080">
    <cfRule type="cellIs" dxfId="0" priority="2" stopIfTrue="1" operator="between">
      <formula>"ПД"</formula>
      <formula>"ПД9"</formula>
    </cfRule>
  </conditionalFormatting>
  <pageMargins left="0.39370078740157483" right="0.39370078740157483" top="0.37" bottom="0.35433070866141736" header="0.31496062992125984" footer="0.31496062992125984"/>
  <pageSetup paperSize="9" scale="43" fitToHeight="0"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963B1605D0EFA4AA9139413E99EACD2" ma:contentTypeVersion="11" ma:contentTypeDescription="Create a new document." ma:contentTypeScope="" ma:versionID="b8df689fd2e2c8a0c9207b4a756181ca">
  <xsd:schema xmlns:xsd="http://www.w3.org/2001/XMLSchema" xmlns:xs="http://www.w3.org/2001/XMLSchema" xmlns:p="http://schemas.microsoft.com/office/2006/metadata/properties" xmlns:ns3="36fa6f79-1669-4150-b65f-154b841ccd02" xmlns:ns4="608f555c-dbcd-4a63-88fc-0e7433e632c6" targetNamespace="http://schemas.microsoft.com/office/2006/metadata/properties" ma:root="true" ma:fieldsID="886c377fb042378062dd110868ed3088" ns3:_="" ns4:_="">
    <xsd:import namespace="36fa6f79-1669-4150-b65f-154b841ccd02"/>
    <xsd:import namespace="608f555c-dbcd-4a63-88fc-0e7433e632c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LengthInSecond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fa6f79-1669-4150-b65f-154b841ccd0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08f555c-dbcd-4a63-88fc-0e7433e632c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31E653-DBB7-404D-845D-CC56C19D54C8}">
  <ds:schemaRefs>
    <ds:schemaRef ds:uri="http://schemas.microsoft.com/sharepoint/v3/contenttype/forms"/>
  </ds:schemaRefs>
</ds:datastoreItem>
</file>

<file path=customXml/itemProps2.xml><?xml version="1.0" encoding="utf-8"?>
<ds:datastoreItem xmlns:ds="http://schemas.openxmlformats.org/officeDocument/2006/customXml" ds:itemID="{A6C88B7F-7805-4D81-9DA1-F74D67B5EDFE}">
  <ds:schemaRefs>
    <ds:schemaRef ds:uri="http://www.w3.org/XML/1998/namespace"/>
    <ds:schemaRef ds:uri="http://purl.org/dc/terms/"/>
    <ds:schemaRef ds:uri="36fa6f79-1669-4150-b65f-154b841ccd02"/>
    <ds:schemaRef ds:uri="http://schemas.microsoft.com/office/2006/documentManagement/types"/>
    <ds:schemaRef ds:uri="http://purl.org/dc/elements/1.1/"/>
    <ds:schemaRef ds:uri="http://schemas.microsoft.com/office/infopath/2007/PartnerControls"/>
    <ds:schemaRef ds:uri="http://purl.org/dc/dcmitype/"/>
    <ds:schemaRef ds:uri="http://schemas.openxmlformats.org/package/2006/metadata/core-properties"/>
    <ds:schemaRef ds:uri="608f555c-dbcd-4a63-88fc-0e7433e632c6"/>
    <ds:schemaRef ds:uri="http://schemas.microsoft.com/office/2006/metadata/properties"/>
  </ds:schemaRefs>
</ds:datastoreItem>
</file>

<file path=customXml/itemProps3.xml><?xml version="1.0" encoding="utf-8"?>
<ds:datastoreItem xmlns:ds="http://schemas.openxmlformats.org/officeDocument/2006/customXml" ds:itemID="{940A14B8-2CAD-42FF-82FB-5D95E6259B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fa6f79-1669-4150-b65f-154b841ccd02"/>
    <ds:schemaRef ds:uri="608f555c-dbcd-4a63-88fc-0e7433e632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Прейскурант</vt:lpstr>
      <vt:lpstr>Профили</vt:lpstr>
      <vt:lpstr>Прейскурант!Заголовки_для_печати</vt:lpstr>
      <vt:lpstr>Профили!Заголовки_для_печати</vt:lpstr>
      <vt:lpstr>Прейскурант!Область_печати</vt:lpstr>
      <vt:lpstr>Профили!Область_печати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Директор</cp:lastModifiedBy>
  <cp:lastPrinted>2022-09-26T09:44:20Z</cp:lastPrinted>
  <dcterms:created xsi:type="dcterms:W3CDTF">2014-08-19T08:27:20Z</dcterms:created>
  <dcterms:modified xsi:type="dcterms:W3CDTF">2023-04-07T16:15:50Z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0x010100C963B1605D0EFA4AA9139413E99EACD2</vt:lpwstr>
  </property>
</Properties>
</file>